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junes\Desktop\"/>
    </mc:Choice>
  </mc:AlternateContent>
  <bookViews>
    <workbookView xWindow="0" yWindow="0" windowWidth="20490" windowHeight="7050" tabRatio="769"/>
  </bookViews>
  <sheets>
    <sheet name="ANÁLISIS DE RIESGOS" sheetId="7" r:id="rId1"/>
    <sheet name="GRAFICA" sheetId="10" r:id="rId2"/>
    <sheet name="ANÁLISIS DE RIESGOS SGEn" sheetId="11" r:id="rId3"/>
    <sheet name="AUXILIAR" sheetId="9" state="hidden" r:id="rId4"/>
  </sheets>
  <externalReferences>
    <externalReference r:id="rId5"/>
    <externalReference r:id="rId6"/>
    <externalReference r:id="rId7"/>
    <externalReference r:id="rId8"/>
    <externalReference r:id="rId9"/>
  </externalReferences>
  <definedNames>
    <definedName name="Impacto">[1]Hoja1!$F$2:$F$11</definedName>
    <definedName name="Probabilidad">[1]Hoja1!$G$2:$G$11</definedName>
  </definedNames>
  <calcPr calcId="162913"/>
</workbook>
</file>

<file path=xl/calcChain.xml><?xml version="1.0" encoding="utf-8"?>
<calcChain xmlns="http://schemas.openxmlformats.org/spreadsheetml/2006/main">
  <c r="I22" i="7" l="1"/>
  <c r="I23" i="7"/>
  <c r="I28" i="7" l="1"/>
  <c r="I27" i="7"/>
  <c r="I15" i="7"/>
  <c r="I11" i="7" l="1"/>
  <c r="I12" i="7"/>
  <c r="I13" i="7"/>
  <c r="I14" i="7"/>
  <c r="I16" i="7"/>
  <c r="I17" i="7"/>
  <c r="I18" i="7"/>
  <c r="I19" i="7"/>
  <c r="I20" i="7"/>
  <c r="I21" i="7"/>
  <c r="I24" i="7"/>
  <c r="I36" i="7" l="1"/>
  <c r="I52" i="7" l="1"/>
  <c r="I43" i="7"/>
  <c r="I44" i="7"/>
  <c r="I45" i="7"/>
  <c r="I46" i="7"/>
  <c r="I51" i="7"/>
  <c r="I53" i="7"/>
  <c r="I38" i="7"/>
  <c r="I39" i="7"/>
  <c r="I40" i="7"/>
  <c r="I41" i="7"/>
  <c r="I42" i="7"/>
  <c r="B15" i="10"/>
  <c r="C15" i="10"/>
  <c r="D15" i="10"/>
  <c r="E15" i="10"/>
  <c r="B16" i="10"/>
  <c r="C16" i="10"/>
  <c r="D16" i="10"/>
  <c r="E16" i="10"/>
  <c r="B17" i="10"/>
  <c r="C17" i="10"/>
  <c r="D17" i="10"/>
  <c r="E17" i="10"/>
  <c r="B18" i="10"/>
  <c r="C18" i="10"/>
  <c r="D18" i="10"/>
  <c r="E18" i="10"/>
  <c r="B19" i="10"/>
  <c r="C19" i="10"/>
  <c r="D19" i="10"/>
  <c r="E19" i="10"/>
  <c r="B20" i="10"/>
  <c r="C20" i="10"/>
  <c r="D20" i="10"/>
  <c r="E20" i="10"/>
  <c r="B21" i="10"/>
  <c r="C21" i="10"/>
  <c r="D21" i="10"/>
  <c r="E21" i="10"/>
  <c r="B22" i="10"/>
  <c r="C22" i="10"/>
  <c r="D22" i="10"/>
  <c r="E22" i="10"/>
  <c r="B23" i="10"/>
  <c r="C23" i="10"/>
  <c r="D23" i="10"/>
  <c r="E23" i="10"/>
  <c r="B24" i="10"/>
  <c r="C24" i="10"/>
  <c r="D24" i="10"/>
  <c r="E24" i="10"/>
  <c r="B25" i="10"/>
  <c r="C25" i="10"/>
  <c r="D25" i="10"/>
  <c r="E25" i="10"/>
  <c r="B26" i="10"/>
  <c r="C26" i="10"/>
  <c r="D26" i="10"/>
  <c r="E26" i="10"/>
  <c r="B27" i="10"/>
  <c r="C27" i="10"/>
  <c r="D27" i="10"/>
  <c r="E27" i="10"/>
  <c r="B9" i="10"/>
  <c r="B10" i="10"/>
  <c r="B11" i="10"/>
  <c r="B12" i="10"/>
  <c r="B13" i="10"/>
  <c r="B14" i="10"/>
  <c r="B8" i="10"/>
  <c r="I25" i="7"/>
  <c r="I26" i="7"/>
  <c r="I29" i="7"/>
  <c r="I30" i="7"/>
  <c r="I34" i="7"/>
  <c r="I35" i="7"/>
  <c r="I37" i="7"/>
  <c r="C9" i="10"/>
  <c r="D9" i="10"/>
  <c r="E9" i="10"/>
  <c r="C10" i="10"/>
  <c r="D10" i="10"/>
  <c r="E10" i="10"/>
  <c r="C11" i="10"/>
  <c r="D11" i="10"/>
  <c r="E11" i="10"/>
  <c r="C12" i="10"/>
  <c r="D12" i="10"/>
  <c r="E12" i="10"/>
  <c r="C13" i="10"/>
  <c r="D13" i="10"/>
  <c r="E13" i="10"/>
  <c r="C14" i="10"/>
  <c r="D14" i="10"/>
  <c r="E14" i="10"/>
  <c r="E8" i="10"/>
  <c r="D8" i="10"/>
  <c r="C8" i="10"/>
</calcChain>
</file>

<file path=xl/sharedStrings.xml><?xml version="1.0" encoding="utf-8"?>
<sst xmlns="http://schemas.openxmlformats.org/spreadsheetml/2006/main" count="690" uniqueCount="324">
  <si>
    <t>No.</t>
  </si>
  <si>
    <t>RIESGO</t>
  </si>
  <si>
    <t>EFECTO</t>
  </si>
  <si>
    <t>Valoración Inicial</t>
  </si>
  <si>
    <t>Cuadrantes</t>
  </si>
  <si>
    <t>Grado de impacto</t>
  </si>
  <si>
    <t>Probabilidad de Ocurrencia</t>
  </si>
  <si>
    <t xml:space="preserve">Debilidad </t>
  </si>
  <si>
    <t xml:space="preserve">Amenaza </t>
  </si>
  <si>
    <t>Fuente</t>
  </si>
  <si>
    <t xml:space="preserve">Parte interesada </t>
  </si>
  <si>
    <t xml:space="preserve">Causa (s) potencial (es) </t>
  </si>
  <si>
    <t xml:space="preserve">No. </t>
  </si>
  <si>
    <t xml:space="preserve">Grado de impacto </t>
  </si>
  <si>
    <t xml:space="preserve">Estrategia para gestionar el riesgo </t>
  </si>
  <si>
    <t xml:space="preserve">Evitar el riesgo </t>
  </si>
  <si>
    <t xml:space="preserve">Transferir el riesgo </t>
  </si>
  <si>
    <t xml:space="preserve">Aceptar el riesgo </t>
  </si>
  <si>
    <t xml:space="preserve">Reducir el riesgo </t>
  </si>
  <si>
    <t>Causas</t>
  </si>
  <si>
    <t>Si</t>
  </si>
  <si>
    <t>No</t>
  </si>
  <si>
    <t>Descripción de riesgo</t>
  </si>
  <si>
    <t>Ficha de operación</t>
  </si>
  <si>
    <t xml:space="preserve">Proceso </t>
  </si>
  <si>
    <t>Subproceso</t>
  </si>
  <si>
    <t>Elaboración del POA</t>
  </si>
  <si>
    <t>Elaboración y seguimiento del PIID</t>
  </si>
  <si>
    <t>Elaboración, evaluación y seguimiento del PIA</t>
  </si>
  <si>
    <t>PLANEACIÓN</t>
  </si>
  <si>
    <t>CALIDAD</t>
  </si>
  <si>
    <t>Gestión del curso</t>
  </si>
  <si>
    <t>Diseño y desarrollo de especialidades</t>
  </si>
  <si>
    <t>Promoción cultural y deportiva</t>
  </si>
  <si>
    <t>Servicio social con enfoque por competencias</t>
  </si>
  <si>
    <t xml:space="preserve">Residencias profesionales con efoque por competencias </t>
  </si>
  <si>
    <t>Visitas a empresas</t>
  </si>
  <si>
    <t>Inscripciones</t>
  </si>
  <si>
    <t>Reinscripciones</t>
  </si>
  <si>
    <t xml:space="preserve">Sustentación del acto profesional </t>
  </si>
  <si>
    <t>Reclutamiento y selección de personal</t>
  </si>
  <si>
    <t>Determinar y gestionar el ambiente de trabajo</t>
  </si>
  <si>
    <t>Auditorías de servicio</t>
  </si>
  <si>
    <t>Quejas y sugerencias</t>
  </si>
  <si>
    <t>Evaluación docente</t>
  </si>
  <si>
    <t>Control del servicio no conforme</t>
  </si>
  <si>
    <t>Acciones de mejora</t>
  </si>
  <si>
    <t>Adquisición de bienes y servicios</t>
  </si>
  <si>
    <t>Mantenimiento a la infraestructura y equipo</t>
  </si>
  <si>
    <t>Captación de ingresos propios</t>
  </si>
  <si>
    <t>ACADÉMICO</t>
  </si>
  <si>
    <t>ACTIVIDADES COMPLEMENTARIAS</t>
  </si>
  <si>
    <t>VINCULACIÓN</t>
  </si>
  <si>
    <t>SERVICIOS ESTUDIANTILES</t>
  </si>
  <si>
    <t>FORMACIÓN DEL TALENTO HUMANO</t>
  </si>
  <si>
    <t>CAPACITACIÓN</t>
  </si>
  <si>
    <t>RECLUTAMIENTO Y SELECCIÓN</t>
  </si>
  <si>
    <t>FORMACIÓN INTEGRAL DEL ESTUDIANTE</t>
  </si>
  <si>
    <t>MEJORA CONTINUA</t>
  </si>
  <si>
    <t>ENTORNO LABORAL</t>
  </si>
  <si>
    <t>ATENCIÓN A CLIENTES</t>
  </si>
  <si>
    <t>EVALUACIÓN</t>
  </si>
  <si>
    <t>CAPTACIÓN Y EJERCICIO DE LOS RECURSOS</t>
  </si>
  <si>
    <t xml:space="preserve">ANEXO 10 MATRIZ DE RIESGOS </t>
  </si>
  <si>
    <t>Referencia a la Norma ISO 9001:2015  6.1</t>
  </si>
  <si>
    <t>Escala</t>
  </si>
  <si>
    <t>Muy bajo</t>
  </si>
  <si>
    <t xml:space="preserve">Bajo </t>
  </si>
  <si>
    <t>Moderado</t>
  </si>
  <si>
    <t>Alto</t>
  </si>
  <si>
    <t>Muy alto</t>
  </si>
  <si>
    <t>Probabilidad de ocurrencia</t>
  </si>
  <si>
    <t>Tipos de riesgo</t>
  </si>
  <si>
    <t>I</t>
  </si>
  <si>
    <t>II</t>
  </si>
  <si>
    <t>III</t>
  </si>
  <si>
    <t>IV</t>
  </si>
  <si>
    <t>Bajo</t>
  </si>
  <si>
    <t>1. Poca participación de los docentes en su mejoramiento.                              2. No poder contratar a personas de acuerdo a las necesidades de capacitación.</t>
  </si>
  <si>
    <t>1. Fallas de tipo técnico</t>
  </si>
  <si>
    <t>1. Ocurrencia de un evento natural         2. Problemas con el suministro de energía eléctrica a nivel regional                                               3. Falta de recursos para la adquisición de insumos</t>
  </si>
  <si>
    <t xml:space="preserve">1. No brindar la información oportunamente para la elaboración del POA y PIA       2. No contar con el servicio de internet para realizar la captura del POA y PIA ni los seguimientos del PIA y PIID            </t>
  </si>
  <si>
    <t>Falta de competencias previas, aplicación de instrumentos de evaluación no adecuado, competencias psico-pedagógicas del docente no suficientes.</t>
  </si>
  <si>
    <t>Los estudiantes no alcancen las competencias esperadas.</t>
  </si>
  <si>
    <t>Se genere atraso reticular en los estudiantes</t>
  </si>
  <si>
    <t>No se puede verificar el avance de la gestión del curso. Se pone en riesgo la certificación y la acreditación de los programas educativos.</t>
  </si>
  <si>
    <t>Que no se cumpla con lo especificado en los lineamientos.</t>
  </si>
  <si>
    <t>Los estudiantes no podrán cursar la especialidad nueva propuesta.</t>
  </si>
  <si>
    <t>1.- Se retrasa el acto de rececpción profesional             2.- Se reprograma el acto de recepción profesional</t>
  </si>
  <si>
    <t>1.- Algún integrante del jurado tiene un contratiempo.                                         2.- No se les notificó a los integrantes del jurado con anticipación del acto de recepción profesional                                    3.- El estudiante tiene un contratiempo</t>
  </si>
  <si>
    <t>1.- Es estudiante no elige un proyecto del banco de residencias y decide buscar un proyecto propio                            2.- La empresa cierra o no desarrolla el proyecto asignado al estudiante</t>
  </si>
  <si>
    <t>1.- El estudiante entrega de manera tardía su proyecto preliminar de residencia profesional                                        2.- Se cancela la residencia profesiona y se asigna un proyecto nuevo al estudiante</t>
  </si>
  <si>
    <t>1. Retraso en el proceso de canje de recibos                           2. Retraso en el servcio que se brinda.</t>
  </si>
  <si>
    <t>1. Estados financieros incompletos</t>
  </si>
  <si>
    <t xml:space="preserve">No tener elementos para tomar decisiones </t>
  </si>
  <si>
    <t>ADMINISTRACIÓN Y MANTENIMIENTO DE LOS RECURSOS</t>
  </si>
  <si>
    <t>SEGUIMIENTO Y CONTROL</t>
  </si>
  <si>
    <t>Auditorías internas</t>
  </si>
  <si>
    <t>Control de documentos y registros</t>
  </si>
  <si>
    <t xml:space="preserve">No asistir a eventos prenacionales y nacionales </t>
  </si>
  <si>
    <t>La no conformación de grupos regresentativos en  eventos deportivos,culturales y cívicos</t>
  </si>
  <si>
    <t xml:space="preserve"> Desconocimiento del estudiante de la gestión del servicio social. </t>
  </si>
  <si>
    <t>Retraso o imposibilidad para cursar la residencia profesional.</t>
  </si>
  <si>
    <t>Retraso en la elaboración de constacias.</t>
  </si>
  <si>
    <t>No se cuenta con los recursos materiales, humanos o de gestión de la visita</t>
  </si>
  <si>
    <t>El no cumplimiento del objetivo de la visita</t>
  </si>
  <si>
    <t xml:space="preserve">1. Ocurrencia de situaciones imprevistas o desastres naturales </t>
  </si>
  <si>
    <t>1. No poder evaluar el desempeño de las áreas en cuanto al SGC</t>
  </si>
  <si>
    <t>1. Falta de conocimiento por los responsables de proceso de los requerimientos a cumplir</t>
  </si>
  <si>
    <t>1. Documentos que no son funcionales para la operación del SGC</t>
  </si>
  <si>
    <t>1. Que no se identifiquen correctamente las causas que generan una no coformidad real o potencial</t>
  </si>
  <si>
    <t>1. No eliminación de las no conformidades potenciales o reales</t>
  </si>
  <si>
    <t>1. Falta de tiempo de los responsables de proceso para la identificación del SNC por exceso de trabajo.</t>
  </si>
  <si>
    <t>1. Presencia de servicios que no cumplen con las especificaciones de calidad</t>
  </si>
  <si>
    <t>1. No cumplir con el porcentaje establecido de personal a encuestar</t>
  </si>
  <si>
    <t>1. No contar con infraestructura y/o equipo en óptimas condiciones para trabajar.</t>
  </si>
  <si>
    <t>1. Pérdida del recurso.</t>
  </si>
  <si>
    <t>1. Retraso en la asignación del recurso.</t>
  </si>
  <si>
    <r>
      <rPr>
        <b/>
        <sz val="9"/>
        <rFont val="Arial Narrow"/>
        <family val="2"/>
      </rPr>
      <t>Tipo de riesgo</t>
    </r>
    <r>
      <rPr>
        <b/>
        <sz val="12"/>
        <rFont val="Arial Narrow"/>
        <family val="2"/>
      </rPr>
      <t xml:space="preserve"> </t>
    </r>
  </si>
  <si>
    <t>Fecha Compromiso</t>
  </si>
  <si>
    <t>Acción</t>
  </si>
  <si>
    <t>1. Campaña permanente en diferentes medios de comunicaciónoficial sobre la gestion del servicio social.                        2. Curso de induccion previo a los periodos de  tramite  de servicio social con informacion clara y precisa sobre la gestion deñ servicio social.</t>
  </si>
  <si>
    <t>1. Notificar con al menos con un mes de antelacion al departamento de recuros materiales la apertura de solicitudes de visitas a empresas para los maestros para que pueda evaluar la condición de los autibeses asi como la cantidad de choferes y tomar las medidas necesarias tomando como referencia la cantidad de visitas realizadas en el periodo inmediato anterios .                                                              2. Identificar las empresas que los docnetes solicitan frecuente menete y que tienen procesos de autorizacion de visita tardados para poder iniciar con la gestion de la visita con anticipacion.</t>
  </si>
  <si>
    <t>Peermanente / Al Finalizar el semestre</t>
  </si>
  <si>
    <t>Un mes previo a la apertura de solicitudes de visita de estudio</t>
  </si>
  <si>
    <t>Fechas de elaboración del POA/al Inicio y durante el semestre</t>
  </si>
  <si>
    <t>=L20=P20-Difusión permanente de las actividades complementarias culturales, deportivas y cívicas, en medios de comunicación, pagina Web, redes sociales dirigidas a toda la comunidad estudiantil.
-Campaña de Difusión de todas las actividades complementarias en todos los grupos de nuevo ingreso por parte de los promotores culturales y deportivos para hacer labor de convencimiento hacia la participación.
-Elaborar un tríptico de Difusión para sensibilizar a la participación de toda la comunidad tecnológica.</t>
  </si>
  <si>
    <t xml:space="preserve">Permanente/Al inicio de cada semestre </t>
  </si>
  <si>
    <t xml:space="preserve"> -prever los periodos de captura de actividades culturales y deportivas</t>
  </si>
  <si>
    <t xml:space="preserve"> Al inicio de cada semestre</t>
  </si>
  <si>
    <t xml:space="preserve">a) Adecuaciones posteriores al evento.
b) Solicitar al Departamento de Recursos Humanos se prevea la forma de subsanar la ausencia programada y no programada de algún profesor.
</t>
  </si>
  <si>
    <t xml:space="preserve">a) Solicitar al docente que a través del examen de diagnóstico identifique la falta de competencias previas y establezca en su instrumentación didáctica las estrategias que establecerá para subsanar las mismas. Reforzar la asesoría académica.
b) Solicitar al Departamento de Desarrollo Académico se ofrezcan cursos de formación docente sobre Evaluación. En casos consecutivos con valores similares de índice de reprobación, reasignar al docente a otra asignatura. 
c) Solicitar al Departamento de Desarrollo Académico cursos de formación docente.
</t>
  </si>
  <si>
    <t xml:space="preserve">) 1 semana después al seguimiento del curso.
b) Durante el periodo de detección de necesidades del departamento de desarrollo académico.
c) 1 semana después del cierre de la evaluación docente
</t>
  </si>
  <si>
    <t>a) Realizar reunión de trabajo con los docentes que no cumplan con su seguimiento para revisar y/o completar los expedientes.</t>
  </si>
  <si>
    <t>a) 1 semana después de los seguimientos</t>
  </si>
  <si>
    <t xml:space="preserve">a) Tener presente la fecha de vencimiento de la especialidad vigente.
b) Cumplir con lo indicado en el lineamiento
</t>
  </si>
  <si>
    <t xml:space="preserve">a) Mínimo un semestre antes de que venza el periodo de vigencia de la especialidad.
b) Revisar vigencia de lineamientos, antes de iniciar los trabajos de la especialidad.
</t>
  </si>
  <si>
    <t>Interacción y retroalimentación permanente sobre las necesidades reales del entorno con nuestros egresados para la generación de proyectos.                         Creación de una cartera de empresas que regularmente aceptan residentes y realizar acuerdos de colaboración.         Asesoría adecuada y eficaz por parte de coordinadores y asesores designados.</t>
  </si>
  <si>
    <t>Permanenete</t>
  </si>
  <si>
    <t>Notificación oportuna y adecuada del jurado, concientizando la importancia del evento.            El vocal suplente debe estar pendiente de la integración del jurado que este completo y de no ser así entrar para que se lleve el acto.                                Campaña permanente de vigilancia de la integración y presentación del jurado que se presente en tiempo y forma.                              Comunicación y confiemación del sustentante.</t>
  </si>
  <si>
    <t xml:space="preserve">Permanente </t>
  </si>
  <si>
    <t>Se reprogramará en base a los recursos y tiempos disponibles, según sea el caso.</t>
  </si>
  <si>
    <t>Reprogramación</t>
  </si>
  <si>
    <t>En fechas pertinenete</t>
  </si>
  <si>
    <t>Página 1 de 3</t>
  </si>
  <si>
    <t>Reprogramar plan de mejora</t>
  </si>
  <si>
    <t>Determinada por el responsable de la atención</t>
  </si>
  <si>
    <t>Capacitación del SGC  a los responsables de los procesos.</t>
  </si>
  <si>
    <t>Anualmente</t>
  </si>
  <si>
    <t xml:space="preserve">Fecha pertinente </t>
  </si>
  <si>
    <t xml:space="preserve">1. Se realizará una vez al mes
2. Se realiza una vez al mes
3. AUTORICEN LA ADECUACIÓN DEL POA 2018
</t>
  </si>
  <si>
    <t>1.- Contar con un servicio de Internet inhalámbrico exclusivo para ingresos propios</t>
  </si>
  <si>
    <t>Permanente</t>
  </si>
  <si>
    <t>1.- Cambio del Sistema Contable (SIATEC) porque ya es insuficiente</t>
  </si>
  <si>
    <t>a) Diciembre/Enero                           Junio/Agosto                                                                      b) Octubre</t>
  </si>
  <si>
    <t>Difundiéndo la lista de cursos a través de oficios, para causar interés en los docentes para que asistan</t>
  </si>
  <si>
    <t>Actualización profesional y formación docente</t>
  </si>
  <si>
    <t>Versión: 1</t>
  </si>
  <si>
    <t>Elaborar los documentos manualmente, y entregarlos fisicamente en el TecNM</t>
  </si>
  <si>
    <t>Noviembre de cada año</t>
  </si>
  <si>
    <t>Elaboración Octubre de cada año.           Seguimiento-trimestral (Enero-abril-julio-octubre)</t>
  </si>
  <si>
    <t>Para el seguimiento realizar respaldos trimestrales en nube y físico.</t>
  </si>
  <si>
    <t>1. Actitud desinteresada y descuido por parte de los encuestados.</t>
  </si>
  <si>
    <t>1. Los candidatos no cumplen con lo establecido en la normatividad vigente</t>
  </si>
  <si>
    <t>1. No acceder al Sistema de Administración de Personal de la SEP para verificar las plazas vacantes y leberadas.</t>
  </si>
  <si>
    <t>1. Realizar oportunamente el trámite para  la ocupación de una plaza vacante.                            2. Verificar que los candidatos propuestos cumplan al 100% con los requisitos para ocupar una plaza vacante.</t>
  </si>
  <si>
    <t>Cuando exista una plaza vacante</t>
  </si>
  <si>
    <t>Promover a la preparación y actualización del personal docente para cumplir con los requisitos y poder contar con más candidatos</t>
  </si>
  <si>
    <t>Seguimiento personalizada en la entrega-recepción de las encuestas</t>
  </si>
  <si>
    <t>De acuerdo a la fecha de aplicación de la encuesta de Ambiente de Trabajo</t>
  </si>
  <si>
    <t>Aplicar la normativa vigente</t>
  </si>
  <si>
    <t>Cuando se suscite el evento</t>
  </si>
  <si>
    <t>1. No alcanzar la meta de la reducción del consumo de combustibles.</t>
  </si>
  <si>
    <t>Reducir 3% el consumo total de uso de gasolina</t>
  </si>
  <si>
    <t>1. No alcanzar la meta en la reducción del consumo de energía.</t>
  </si>
  <si>
    <t xml:space="preserve">1. El uso indecuado de los equipos de aire acondicionado </t>
  </si>
  <si>
    <t xml:space="preserve">2. Uso ineficiente y/o inadecuado de luminarias </t>
  </si>
  <si>
    <t xml:space="preserve">1. Exceder la demanda contratada </t>
  </si>
  <si>
    <t>1. Reducción de presupuesto para pago en uso excedente de energía eléctrica</t>
  </si>
  <si>
    <t xml:space="preserve">1. Mayor consumo de energía 2. Descompostura de aires acondicionados </t>
  </si>
  <si>
    <t>1. Mayor consumo de energía</t>
  </si>
  <si>
    <t xml:space="preserve">2. Reducción de vida útil de luminarias y/o lámparas </t>
  </si>
  <si>
    <t xml:space="preserve">2. Disminución en la calidad del servicio </t>
  </si>
  <si>
    <t>1. Falta de energía eléctrica</t>
  </si>
  <si>
    <t>3. Falta de servicio de internet</t>
  </si>
  <si>
    <t>1 interrupción de las actividades programadas</t>
  </si>
  <si>
    <t>1.Falta de ahorro</t>
  </si>
  <si>
    <t>En el caso que se presente el evento</t>
  </si>
  <si>
    <t>Partes interesadas</t>
  </si>
  <si>
    <t xml:space="preserve">1. Realizar comisiones no programadas </t>
  </si>
  <si>
    <t>Asumir el riesgo</t>
  </si>
  <si>
    <t>1. Planear las salidas en la medida posible</t>
  </si>
  <si>
    <t>Debilidad</t>
  </si>
  <si>
    <t xml:space="preserve">2. Falta de controles para el uso de combustible </t>
  </si>
  <si>
    <t xml:space="preserve">1. Falta de datos </t>
  </si>
  <si>
    <t>1. Mantenimiento preventivo a vehiculos. 
2. Estrategia de tanque lleno</t>
  </si>
  <si>
    <t>Reducir el 1% el consumo total de uso de energía</t>
  </si>
  <si>
    <t>2. Multas por el uso excedente de energía contratada.</t>
  </si>
  <si>
    <t xml:space="preserve">3. Afectación a nuestros procesos y/o servicios </t>
  </si>
  <si>
    <t>1. Realizar campaña institucional para fomentar el buen uso de los equipos de aire a condicionado (laboratorios, aulas y áreas administrativas)</t>
  </si>
  <si>
    <t>2.Realizar campaña institucional para fomentar el buen uso de las luminarias laboratorios, aulas y áreas administrativas)</t>
  </si>
  <si>
    <t>1.Realizar campaña institucional para fomentar el buen uso de la energía electrica</t>
  </si>
  <si>
    <t>1.Adecuar las actividades a realizar con el proposito de no afectar el servicio</t>
  </si>
  <si>
    <t xml:space="preserve">2. Falta de control para el uso de combustible </t>
  </si>
  <si>
    <t xml:space="preserve">3. Afectación a los procesos y/o servicios </t>
  </si>
  <si>
    <t>2.Realizar campaña institucional para fomentar el buen uso de las luminarias laboratorios, aulas,áreas administrativas y sala audiovisual)</t>
  </si>
  <si>
    <t>1. Realizar campaña institucional para fomentar el buen uso de los equipos de aire a condicionado (laboratorios, aulas,  áreas administrativas y sala audiovisual)</t>
  </si>
  <si>
    <t xml:space="preserve">PLANEACIÓN </t>
  </si>
  <si>
    <t xml:space="preserve">1. El uso inadecuado de los equipos de aire acondicionado </t>
  </si>
  <si>
    <t xml:space="preserve">1. Mayor consumo de energía </t>
  </si>
  <si>
    <t>1. Aplicar mantenimiento preventivo  de los sistemas de aire acondicionado.                                               2. Instalar letreros de tempratura minima en los sistemas de aire acondiconado de A/A a 20°C.</t>
  </si>
  <si>
    <t>1. marzo 2020                                             2.abril 2020</t>
  </si>
  <si>
    <t xml:space="preserve">2. Sobrecarga en aires acondicionados </t>
  </si>
  <si>
    <t>Evitar el riesgo</t>
  </si>
  <si>
    <t>2. Uso ineficiente y/o inadecuado de luminarias y/o equipos eléctricos</t>
  </si>
  <si>
    <t>1. Consumo de energía sin utilidad alguna</t>
  </si>
  <si>
    <t>2. abril 2020                                                    3. marzo 2020</t>
  </si>
  <si>
    <t>2. Alto consumo de energía en luminarias y/o equipos</t>
  </si>
  <si>
    <t xml:space="preserve">1. Capacitación del uso adecuado de los equipos eléctricos. </t>
  </si>
  <si>
    <t>Apartir de Febrero 2020</t>
  </si>
  <si>
    <t>1. Uso excesiva de energía electrica.</t>
  </si>
  <si>
    <t>1. Reducción de presupuesto de los departamentos por el pago de las multas</t>
  </si>
  <si>
    <t>Apartir del 27 Enero 2020</t>
  </si>
  <si>
    <t>3. Afectación a nuestro procesos y/o servicios</t>
  </si>
  <si>
    <t xml:space="preserve">1 Interrupción parcial de  actividades </t>
  </si>
  <si>
    <t xml:space="preserve">1. Algunas actividades se atendería de manera manual. </t>
  </si>
  <si>
    <t>variable no controlable</t>
  </si>
  <si>
    <t>2. Disminución de la disponibilidad del servicio.</t>
  </si>
  <si>
    <t>1. Reprogramación de actividades</t>
  </si>
  <si>
    <t>1. Programar compra de ups.</t>
  </si>
  <si>
    <t>Apartir de Agosto 2020</t>
  </si>
  <si>
    <t xml:space="preserve">
1. Mejorar las condiciones de temperatura mediante persianas black out para reducir el uso de aires acondicionados.
2. Responsabilizar a una sola persona el manejo del A/A y control de temperatura 
</t>
  </si>
  <si>
    <t>1. Separar la instalación eléctica del departamento para rducir el uso de luminarias en el horario vespertino.</t>
  </si>
  <si>
    <t>1. Sustituir paulatinamente luminarias fluorescentes por LED</t>
  </si>
  <si>
    <t>No aplica</t>
  </si>
  <si>
    <t>Por la naturaleza de las gestiones en el proceso de Planeación, no se requiere constante el uso de internet (No aplica)</t>
  </si>
  <si>
    <t>NA</t>
  </si>
  <si>
    <t>1. Falta de ahorro</t>
  </si>
  <si>
    <t xml:space="preserve">2. Falta de datos </t>
  </si>
  <si>
    <t xml:space="preserve">EVALUACIÓN </t>
  </si>
  <si>
    <t xml:space="preserve">SEGUIMIENTO Y CONTROL </t>
  </si>
  <si>
    <t>Aceptar el riesgo</t>
  </si>
  <si>
    <t>Reducir el 3% el consumo total de uso de combustible</t>
  </si>
  <si>
    <t>Reducir 3% el consumo total de uso de combustible</t>
  </si>
  <si>
    <t>3. Afectación a los procesos y/o servicios</t>
  </si>
  <si>
    <t>1. No alcanzar la meta de la reducción del consumo de combustible</t>
  </si>
  <si>
    <t>Meta</t>
  </si>
  <si>
    <t>Aceptar el riesgos</t>
  </si>
  <si>
    <t xml:space="preserve"> Aceptar el riesgo</t>
  </si>
  <si>
    <t>1.Por la naturaleza de las gestiones en el proceso de Planeación, la falta de energía no detiene los procesos (No aplica)</t>
  </si>
  <si>
    <t>1. Por la naturaleza de las gestiones en el proceso de Planeación, no pueden evitarse las comisiones no programadas (No aplica)</t>
  </si>
  <si>
    <t>1. Coordinar con las demás áreas actividades que requieran asistir a la Cd. de México o Cuernavaca, para el envío de documentos o asistencia a reuniones y compartir vehículos oficiales.</t>
  </si>
  <si>
    <t>1. Mantenimiento Preventivo de aires acondicionados                                                              2. Concientizar para mantener una temperarura estable</t>
  </si>
  <si>
    <t xml:space="preserve">1. Interrupción de las actividades programadas </t>
  </si>
  <si>
    <t>1. Sensibilizar al personal del uso eficiente de las luminarias y/o lamparas.</t>
  </si>
  <si>
    <t>1. Capacitar al personal del uso eficiente de la energia.</t>
  </si>
  <si>
    <t>1.Instalar letreros de temperatura mínima 20grados para los aires acondicionados
2. Mantenimiento preventivo de A/A</t>
  </si>
  <si>
    <t>1. Sensibilizar al personal del uso eficiente de las luminarias y/o lamparas, aprovechando la luz solar en la oficina</t>
  </si>
  <si>
    <t xml:space="preserve">1. Continuar con algunas actividades de manera manual </t>
  </si>
  <si>
    <t>2. Reprogramar actividades</t>
  </si>
  <si>
    <t xml:space="preserve">3. Realizar respaldo de los manuales y formatos de cada uno de los sistemas </t>
  </si>
  <si>
    <t xml:space="preserve">mensual </t>
  </si>
  <si>
    <t>1. Por la naturaleza de las gestiones en el proceso de Planeación, la falta de energía no detiene los procesos (No aplica)</t>
  </si>
  <si>
    <t xml:space="preserve">1. programar salidas a comisiones en la medida posible </t>
  </si>
  <si>
    <t>cuando se presente el evento</t>
  </si>
  <si>
    <t xml:space="preserve">1. Aplicar mantenimiento preventivo y/o correctivo de los sistemas de aire acondicionado.            
 2. Capacitación del uso adecuado de los equipos eléctricos. </t>
  </si>
  <si>
    <t>1. Instalación  gradual de fotoceldas luminarias en el exterior.                       
2. Campaña de concientización de apagado de luminarias  si no se utiliza.                                                                 3. Protectores de ahorro de energía en los equipos de cómputo a los 5 min.</t>
  </si>
  <si>
    <t>2. Compactación de horarios.</t>
  </si>
  <si>
    <t>Noviembre 2020</t>
  </si>
  <si>
    <t>Falta de compromiso del docente para entregar la información y documentación requerida para la gestión del curso.</t>
  </si>
  <si>
    <t>Los estudiantes no alcancen las competencias esperadas</t>
  </si>
  <si>
    <t xml:space="preserve"> Falta de capacitación del personal docente para el uso de las herramientas virtuales,  ausencia temporal del docente por prejubilación. </t>
  </si>
  <si>
    <t xml:space="preserve">Ocurrencia de fenómenos naturales, pandemias, ausencia temporal del docente por enfermedad. </t>
  </si>
  <si>
    <t>1. No existe material audiovisual para la guía en el llenado de formatos de nuevo ingreso.
2. No existe instructivo de llenado de los formatos de nuevo ingreso.
3. Que el joven de nuevo ingreso aun este dado de alta en su seguro por el bachillerato.
4. Que el joven no cuente con su certificado de bachillerato cuando se hace el proceso de inscripción.</t>
  </si>
  <si>
    <t>1. Que se retrase la entrega de documentos en ventanilla</t>
  </si>
  <si>
    <t>1.- Generar material audiovisual de guía para el proceso de inscripción.
2.- Publicar el material en los medios informáticos del instituto.
1.- Generar instructivos de llenado de los formatos utilizados para la inscripción de aspirantes aceptados.
2.- Publicar el material en los medios informáticos del instituto</t>
  </si>
  <si>
    <t xml:space="preserve">
2. Que el jóven genere violación de ciclo cuando entregue el certificado
</t>
  </si>
  <si>
    <t>1. Que al intentar darle el servicio médico, lo rechaze por que se lo sigue dando el bachillerato.</t>
  </si>
  <si>
    <t>1.- Informar mediante pláticas acerca de la importancia de verificar el estado de su vigencia el servicio médico</t>
  </si>
  <si>
    <t>Enero 2021</t>
  </si>
  <si>
    <t>1.- Informar mediante pláticas acerca del impacto del certificado de bachillerato en la violación de ciclo</t>
  </si>
  <si>
    <t>1. No se cuenta con la forma de pago de transferencia electrónica.
2. Que  debido a la alta demanda o tráfico de datos, se presenten errores de conectividad.
3. No contar con la capacidad adecuada del servidor que alberga la información relacionada al proceso.
4. Que los estudiantes no cuenten con los recursos necesarios para establecer la conexión adecuada para efectuar las acciones necesarias del proceso.</t>
  </si>
  <si>
    <t>1. El atraso en el proceso.</t>
  </si>
  <si>
    <t xml:space="preserve">1. Se sugiere el diseño e implementación de un procedimiento de identificación y vinculación de transferencias electrónicas asociadas a cada estudiante.
2. Se sugiere programar un día y horario específico para el pago de reinscripción por vía transferencia electrónica.
</t>
  </si>
  <si>
    <t>Se acordará con los responsables del proceso</t>
  </si>
  <si>
    <t>iV</t>
  </si>
  <si>
    <t>1. Se sugiere preveer en la planeación, contingencias consideradas dentro del periodo programado.
2. Se propone la contratación alterna de un servicio de hospedaje para solucionar la posible caida de un servidor único.</t>
  </si>
  <si>
    <t>1. Se propone la contratación alterna de un servicio de hospedaje para solucionar la posible caida de un servidor único.</t>
  </si>
  <si>
    <t>1. Implementar una campaña visual (video específico) sobre como realizar el proceso de manera exitosa</t>
  </si>
  <si>
    <t>1. No adquirir la cantidad necesaria de algún bien o limitación de servicios.</t>
  </si>
  <si>
    <t>Elaboración de un plan de contingencias</t>
  </si>
  <si>
    <t>1. Recurso limitado.
2. Requisiciones urgentes.
3. Pandemia /fenómenos naturales.
4. Entrega no oportuna de material, herramienta, equipo y/servicios.
5. Alza de precios.</t>
  </si>
  <si>
    <t>2. Incumplimiento del proceso</t>
  </si>
  <si>
    <t>3. Retraso y/o cese de actividades</t>
  </si>
  <si>
    <t>4. Retraso en las actividades de las diferentes áreas solicitantes</t>
  </si>
  <si>
    <t>5. Retraso en la adquisición del bien o servicio</t>
  </si>
  <si>
    <t>Desarrollar un plan de acuerdo a las necesidades de cada departamento</t>
  </si>
  <si>
    <t xml:space="preserve">De acuerdo a la calendarización de actividades, programar con anticipación las adquisiciones de acuerdo a las necesidades departametales.
Cumplir con la ficha de operación.
</t>
  </si>
  <si>
    <t>Adquirir oportunamente los bienes y/o servicios, de acuerdo a los plazos establecidos en la ficha de operación.
Programación adecuada de las requisiciones por cada departamento.</t>
  </si>
  <si>
    <t xml:space="preserve"> Modificar requisiciones.</t>
  </si>
  <si>
    <t xml:space="preserve">Para los tableros de energía eléctrica se hace revisión visual y de temperatura.            
Revisión visual de las instalaciones hidráulicas.
Adquisición de herramienta de mano
</t>
  </si>
  <si>
    <t>1. Que no se detecten oportunamente las fallas en la infraestructura y/o equipo.                                                            
2. Exceso de trabajo en el departamento.                                                      3. Falta de material y/o equipo para realizar el mantenimiento.</t>
  </si>
  <si>
    <t>1. Por desastres naturales                                                                                           2. Por negligencia o descuido                  
3. Por virus informático</t>
  </si>
  <si>
    <t>1. Ocurrencia de un evento fortuito.    
2. La no entrega en tiempo y forma de la información referente a los indicadores del plan rector por los responsables.</t>
  </si>
  <si>
    <t>1.- Notificar con dos semanas de antelación la reunión de revisión por la Dirección por correo electrónico.</t>
  </si>
  <si>
    <t>Cada semestre.</t>
  </si>
  <si>
    <t>Instructivo de la revisión por la dirección</t>
  </si>
  <si>
    <t xml:space="preserve">1. Dirigienddo oficios y recordatorios de efectuar la evaluación docente anticipadamente para no tener demoras de último momento           2. Comisionar e invitar a los docentes para ser instructores para replicar los cursos ap y fd        3. Fomentar la difusión  del periodo de evaluación docente </t>
  </si>
  <si>
    <t xml:space="preserve">1. Fallas de tipo técnico                                2. Falta de participación del alumnado  para  realizar la evaluación docente.                   3. Sensibilización  para el cumplimiento del periodo de evaluación docente                                              </t>
  </si>
  <si>
    <t xml:space="preserve">1. Retraso en el proceso de evaluación.                                    2. No cumplir los programas académicos de manera eficinte.                                           3. No cumplir con los indicadores                                                            </t>
  </si>
  <si>
    <t>a) El /la docente Octubre-Noviembre         b) Jefes de departamento Abril-Mayo                                      b) Enero 2021                                                                        c) Enero 2021</t>
  </si>
  <si>
    <t xml:space="preserve">1. Falta de interés del estudiante para emitir queja o sugerencia                                             2. Dar atención a la queja en tiempo y forma.                                                                                     </t>
  </si>
  <si>
    <t>1. No tener información que permita elevar la calidad del servicio ofertado.                               2. Obstaculizar las actividades académicas del estudiant</t>
  </si>
  <si>
    <t xml:space="preserve">1. Seguirá informandose al momento de ingreso del estudiante en el curso de inducción la emisión de quejas y hacer difusión del buzón de quejas digital                                                                          2.  Calendarizar el seguimiento de las fechas de respuesta a las quejas y enviar recordatorio a las subdirecciones correspondientes  </t>
  </si>
  <si>
    <t xml:space="preserve">1. No poder evaluar la calidad del servicio ofertado en alguna área.                                   2. No contar con los indicadores para la revisión por la dirección.                                  3. No se cumpla con el tamaño de la muestra </t>
  </si>
  <si>
    <t xml:space="preserve">1. Ocurrencia de desastres naturales                                                   2. Suspensión temporal de servicio                 3. Falta de participación del alumnado para contestar las encuestas.                                                        </t>
  </si>
  <si>
    <t>1. Actitud desinteresada de los docentes.                                                                    2. Los recursos económicos que cada vez son menores.</t>
  </si>
  <si>
    <t>1.  Reducción de presupuesto asignado al IT Zacatepec por parte del TecNM</t>
  </si>
  <si>
    <t>2. Desinterés  por parte de los estudiantes en integrarse a los grupos representativos del IT en eventos deportivos,culturales y cívicos, por sobrecarga de actividades académicas o no la  perciben como una actividad relevante en su formación educativa.</t>
  </si>
  <si>
    <t>1. Adecuar el presupuesto de gastos de cada actividad relacionada a las actividades completarías
2. Prever el gasto máximo para cada evento.
3. Gestionar patrocinios</t>
  </si>
  <si>
    <t xml:space="preserve">3.  Ocurrencia de fenómeno natural                                                                                                                         </t>
  </si>
  <si>
    <t>4. Falta de conocimiento de las TIC`s</t>
  </si>
  <si>
    <t xml:space="preserve">Que no se impartan clases virtuales </t>
  </si>
  <si>
    <t>Capacitación del uso de las TIC`s a las y los promotores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</si>
</sst>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entury Gothic"/>
      <family val="2"/>
    </font>
    <font>
      <sz val="10"/>
      <color theme="1"/>
      <name val="Arial Narrow"/>
      <family val="2"/>
    </font>
    <font>
      <sz val="10"/>
      <name val="Arial Narrow"/>
      <family val="2"/>
    </font>
    <font>
      <b/>
      <sz val="11"/>
      <color theme="0"/>
      <name val="Century Gothic"/>
      <family val="2"/>
    </font>
    <font>
      <b/>
      <sz val="11"/>
      <name val="Century Gothic"/>
      <family val="2"/>
    </font>
    <font>
      <b/>
      <sz val="12"/>
      <name val="Arial Narrow"/>
      <family val="2"/>
    </font>
    <font>
      <b/>
      <sz val="11"/>
      <color theme="1"/>
      <name val="Arial"/>
      <family val="2"/>
    </font>
    <font>
      <b/>
      <sz val="11"/>
      <color theme="1"/>
      <name val="Calibri"/>
      <family val="2"/>
      <scheme val="minor"/>
    </font>
    <font>
      <b/>
      <sz val="9"/>
      <name val="Arial Narrow"/>
      <family val="2"/>
    </font>
    <font>
      <sz val="9"/>
      <color theme="1"/>
      <name val="Calibri"/>
      <family val="2"/>
      <scheme val="minor"/>
    </font>
    <font>
      <sz val="10"/>
      <color theme="1"/>
      <name val="Calibri"/>
      <family val="2"/>
      <scheme val="minor"/>
    </font>
    <font>
      <b/>
      <sz val="11"/>
      <name val="Arial Narrow"/>
      <family val="2"/>
    </font>
    <font>
      <sz val="8"/>
      <color theme="1"/>
      <name val="Calibri"/>
      <family val="2"/>
      <scheme val="minor"/>
    </font>
  </fonts>
  <fills count="16">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rgb="FF0070C0"/>
        <bgColor indexed="64"/>
      </patternFill>
    </fill>
    <fill>
      <patternFill patternType="solid">
        <fgColor rgb="FF00B0F0"/>
        <bgColor rgb="FF000000"/>
      </patternFill>
    </fill>
  </fills>
  <borders count="113">
    <border>
      <left/>
      <right/>
      <top/>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bottom style="thin">
        <color auto="1"/>
      </bottom>
      <diagonal/>
    </border>
    <border>
      <left/>
      <right/>
      <top style="medium">
        <color indexed="64"/>
      </top>
      <bottom style="medium">
        <color indexed="64"/>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top style="thin">
        <color indexed="64"/>
      </top>
      <bottom/>
      <diagonal/>
    </border>
    <border>
      <left/>
      <right/>
      <top style="medium">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indexed="64"/>
      </right>
      <top style="thin">
        <color auto="1"/>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indexed="64"/>
      </right>
      <top/>
      <bottom/>
      <diagonal/>
    </border>
    <border>
      <left style="thin">
        <color auto="1"/>
      </left>
      <right/>
      <top style="medium">
        <color indexed="64"/>
      </top>
      <bottom style="thin">
        <color indexed="64"/>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indexed="64"/>
      </bottom>
      <diagonal/>
    </border>
    <border>
      <left/>
      <right style="thin">
        <color indexed="64"/>
      </right>
      <top style="thick">
        <color auto="1"/>
      </top>
      <bottom style="thin">
        <color indexed="64"/>
      </bottom>
      <diagonal/>
    </border>
    <border>
      <left/>
      <right style="thick">
        <color auto="1"/>
      </right>
      <top style="thick">
        <color auto="1"/>
      </top>
      <bottom style="thin">
        <color indexed="64"/>
      </bottom>
      <diagonal/>
    </border>
    <border>
      <left style="thick">
        <color auto="1"/>
      </left>
      <right style="thin">
        <color auto="1"/>
      </right>
      <top/>
      <bottom/>
      <diagonal/>
    </border>
    <border>
      <left style="thin">
        <color auto="1"/>
      </left>
      <right style="thick">
        <color auto="1"/>
      </right>
      <top style="thin">
        <color auto="1"/>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indexed="64"/>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right/>
      <top/>
      <bottom style="thick">
        <color auto="1"/>
      </bottom>
      <diagonal/>
    </border>
    <border>
      <left style="thin">
        <color auto="1"/>
      </left>
      <right style="thin">
        <color auto="1"/>
      </right>
      <top style="thin">
        <color auto="1"/>
      </top>
      <bottom style="thick">
        <color auto="1"/>
      </bottom>
      <diagonal/>
    </border>
    <border>
      <left/>
      <right/>
      <top style="thin">
        <color indexed="64"/>
      </top>
      <bottom style="thick">
        <color auto="1"/>
      </bottom>
      <diagonal/>
    </border>
    <border>
      <left style="thin">
        <color auto="1"/>
      </left>
      <right style="thick">
        <color auto="1"/>
      </right>
      <top style="thin">
        <color auto="1"/>
      </top>
      <bottom style="thick">
        <color auto="1"/>
      </bottom>
      <diagonal/>
    </border>
    <border>
      <left/>
      <right style="thin">
        <color auto="1"/>
      </right>
      <top style="thick">
        <color auto="1"/>
      </top>
      <bottom/>
      <diagonal/>
    </border>
    <border>
      <left style="thin">
        <color auto="1"/>
      </left>
      <right style="thick">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top style="thick">
        <color indexed="64"/>
      </top>
      <bottom/>
      <diagonal/>
    </border>
    <border>
      <left style="medium">
        <color auto="1"/>
      </left>
      <right style="thin">
        <color auto="1"/>
      </right>
      <top style="thick">
        <color auto="1"/>
      </top>
      <bottom style="thin">
        <color auto="1"/>
      </bottom>
      <diagonal/>
    </border>
    <border>
      <left style="medium">
        <color auto="1"/>
      </left>
      <right style="thin">
        <color auto="1"/>
      </right>
      <top style="thin">
        <color auto="1"/>
      </top>
      <bottom style="thick">
        <color auto="1"/>
      </bottom>
      <diagonal/>
    </border>
    <border>
      <left style="thick">
        <color indexed="64"/>
      </left>
      <right/>
      <top/>
      <bottom/>
      <diagonal/>
    </border>
    <border>
      <left/>
      <right style="thick">
        <color indexed="64"/>
      </right>
      <top style="thin">
        <color indexed="64"/>
      </top>
      <bottom style="thin">
        <color indexed="64"/>
      </bottom>
      <diagonal/>
    </border>
    <border>
      <left/>
      <right style="thick">
        <color indexed="64"/>
      </right>
      <top style="medium">
        <color indexed="64"/>
      </top>
      <bottom style="thin">
        <color indexed="64"/>
      </bottom>
      <diagonal/>
    </border>
    <border>
      <left style="thin">
        <color auto="1"/>
      </left>
      <right/>
      <top style="thin">
        <color auto="1"/>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auto="1"/>
      </right>
      <top style="thin">
        <color auto="1"/>
      </top>
      <bottom/>
      <diagonal/>
    </border>
    <border>
      <left style="thick">
        <color indexed="64"/>
      </left>
      <right style="thick">
        <color indexed="64"/>
      </right>
      <top/>
      <bottom style="thick">
        <color auto="1"/>
      </bottom>
      <diagonal/>
    </border>
    <border>
      <left/>
      <right style="thin">
        <color auto="1"/>
      </right>
      <top/>
      <bottom style="thick">
        <color auto="1"/>
      </bottom>
      <diagonal/>
    </border>
    <border>
      <left style="thick">
        <color indexed="64"/>
      </left>
      <right style="thick">
        <color indexed="64"/>
      </right>
      <top style="thin">
        <color auto="1"/>
      </top>
      <bottom/>
      <diagonal/>
    </border>
    <border>
      <left style="thin">
        <color auto="1"/>
      </left>
      <right style="medium">
        <color auto="1"/>
      </right>
      <top style="thick">
        <color auto="1"/>
      </top>
      <bottom style="thin">
        <color auto="1"/>
      </bottom>
      <diagonal/>
    </border>
    <border>
      <left style="thick">
        <color auto="1"/>
      </left>
      <right/>
      <top style="medium">
        <color auto="1"/>
      </top>
      <bottom/>
      <diagonal/>
    </border>
    <border>
      <left style="thick">
        <color auto="1"/>
      </left>
      <right style="thick">
        <color auto="1"/>
      </right>
      <top/>
      <bottom style="thin">
        <color auto="1"/>
      </bottom>
      <diagonal/>
    </border>
    <border>
      <left style="thick">
        <color indexed="64"/>
      </left>
      <right style="thin">
        <color indexed="64"/>
      </right>
      <top/>
      <bottom style="thin">
        <color indexed="64"/>
      </bottom>
      <diagonal/>
    </border>
    <border>
      <left style="thin">
        <color auto="1"/>
      </left>
      <right/>
      <top style="thick">
        <color auto="1"/>
      </top>
      <bottom style="medium">
        <color indexed="64"/>
      </bottom>
      <diagonal/>
    </border>
    <border>
      <left/>
      <right/>
      <top style="thick">
        <color auto="1"/>
      </top>
      <bottom style="medium">
        <color indexed="64"/>
      </bottom>
      <diagonal/>
    </border>
    <border>
      <left/>
      <right style="thick">
        <color auto="1"/>
      </right>
      <top style="thick">
        <color auto="1"/>
      </top>
      <bottom style="medium">
        <color indexed="6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ck">
        <color auto="1"/>
      </bottom>
      <diagonal/>
    </border>
    <border>
      <left style="medium">
        <color indexed="64"/>
      </left>
      <right style="medium">
        <color indexed="64"/>
      </right>
      <top/>
      <bottom style="thick">
        <color auto="1"/>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thick">
        <color auto="1"/>
      </bottom>
      <diagonal/>
    </border>
    <border>
      <left style="medium">
        <color indexed="64"/>
      </left>
      <right style="medium">
        <color indexed="64"/>
      </right>
      <top style="medium">
        <color indexed="64"/>
      </top>
      <bottom style="thick">
        <color auto="1"/>
      </bottom>
      <diagonal/>
    </border>
  </borders>
  <cellStyleXfs count="1">
    <xf numFmtId="0" fontId="0" fillId="0" borderId="0"/>
  </cellStyleXfs>
  <cellXfs count="576">
    <xf numFmtId="0" fontId="0" fillId="0" borderId="0" xfId="0"/>
    <xf numFmtId="0" fontId="0" fillId="0" borderId="0" xfId="0"/>
    <xf numFmtId="0" fontId="0" fillId="0" borderId="3" xfId="0" applyBorder="1" applyAlignment="1">
      <alignment horizontal="left"/>
    </xf>
    <xf numFmtId="0" fontId="0" fillId="0" borderId="0" xfId="0" applyAlignment="1">
      <alignment horizontal="left"/>
    </xf>
    <xf numFmtId="0" fontId="0" fillId="0" borderId="0" xfId="0" applyFill="1" applyBorder="1" applyAlignment="1">
      <alignment horizontal="left"/>
    </xf>
    <xf numFmtId="1" fontId="0" fillId="0" borderId="0" xfId="0" applyNumberFormat="1"/>
    <xf numFmtId="0" fontId="0" fillId="0" borderId="3" xfId="0" applyBorder="1"/>
    <xf numFmtId="0" fontId="0" fillId="0" borderId="5" xfId="0" applyBorder="1"/>
    <xf numFmtId="0" fontId="0" fillId="0" borderId="11" xfId="0"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6" fillId="9" borderId="0" xfId="0" applyFont="1" applyFill="1" applyBorder="1" applyAlignment="1">
      <alignment horizontal="center" vertical="center" wrapText="1"/>
    </xf>
    <xf numFmtId="0" fontId="6" fillId="9" borderId="25" xfId="0" applyFont="1" applyFill="1" applyBorder="1" applyAlignment="1">
      <alignment horizontal="center" vertical="center" wrapText="1"/>
    </xf>
    <xf numFmtId="0" fontId="0" fillId="0" borderId="8"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7" fillId="9" borderId="25" xfId="0" applyFont="1" applyFill="1" applyBorder="1" applyAlignment="1">
      <alignment horizontal="center" vertical="center" wrapText="1"/>
    </xf>
    <xf numFmtId="0" fontId="7" fillId="9" borderId="25" xfId="0" applyFont="1" applyFill="1" applyBorder="1" applyAlignment="1">
      <alignment horizontal="center" vertical="center"/>
    </xf>
    <xf numFmtId="0" fontId="7" fillId="9" borderId="25" xfId="0" applyFont="1" applyFill="1" applyBorder="1" applyAlignment="1">
      <alignment horizontal="center" wrapText="1"/>
    </xf>
    <xf numFmtId="0" fontId="0" fillId="0" borderId="29" xfId="0" applyBorder="1" applyAlignment="1">
      <alignment horizontal="center" vertical="center"/>
    </xf>
    <xf numFmtId="0" fontId="0" fillId="0" borderId="36" xfId="0" applyBorder="1" applyAlignment="1">
      <alignment horizontal="center" vertical="center"/>
    </xf>
    <xf numFmtId="0" fontId="0" fillId="11" borderId="26" xfId="0" applyFill="1" applyBorder="1" applyAlignment="1">
      <alignment horizontal="center" vertical="center"/>
    </xf>
    <xf numFmtId="0" fontId="0" fillId="10" borderId="4" xfId="0" applyFill="1" applyBorder="1" applyAlignment="1">
      <alignment horizontal="center" vertical="center"/>
    </xf>
    <xf numFmtId="0" fontId="0" fillId="3" borderId="4" xfId="0" applyFill="1" applyBorder="1" applyAlignment="1">
      <alignment horizontal="center" vertical="center"/>
    </xf>
    <xf numFmtId="0" fontId="0" fillId="12" borderId="22" xfId="0" applyFill="1" applyBorder="1" applyAlignment="1">
      <alignment horizontal="center" vertical="center"/>
    </xf>
    <xf numFmtId="0" fontId="0" fillId="0" borderId="22" xfId="0" applyBorder="1" applyAlignment="1">
      <alignment horizontal="center" vertical="center"/>
    </xf>
    <xf numFmtId="0" fontId="0" fillId="7" borderId="28" xfId="0" applyFill="1" applyBorder="1" applyAlignment="1">
      <alignment horizontal="center" vertical="center"/>
    </xf>
    <xf numFmtId="0" fontId="0" fillId="6" borderId="28" xfId="0" applyFill="1" applyBorder="1" applyAlignment="1">
      <alignment horizontal="center" vertical="center" wrapText="1"/>
    </xf>
    <xf numFmtId="0" fontId="0" fillId="8" borderId="28" xfId="0" applyFill="1" applyBorder="1" applyAlignment="1">
      <alignment horizontal="center" vertical="center"/>
    </xf>
    <xf numFmtId="0" fontId="7" fillId="0" borderId="0" xfId="0" applyFont="1" applyBorder="1" applyAlignment="1">
      <alignment vertical="center"/>
    </xf>
    <xf numFmtId="0" fontId="7" fillId="0" borderId="0" xfId="0" applyFont="1" applyBorder="1" applyAlignment="1"/>
    <xf numFmtId="0" fontId="0" fillId="0" borderId="3" xfId="0" applyBorder="1" applyAlignment="1">
      <alignment vertical="top" wrapText="1"/>
    </xf>
    <xf numFmtId="0" fontId="0" fillId="0" borderId="0" xfId="0"/>
    <xf numFmtId="0" fontId="0" fillId="0" borderId="3" xfId="0" applyBorder="1" applyAlignment="1">
      <alignment wrapText="1"/>
    </xf>
    <xf numFmtId="0" fontId="0" fillId="0" borderId="2" xfId="0" applyBorder="1" applyAlignment="1">
      <alignment wrapText="1"/>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 fontId="0" fillId="0" borderId="2" xfId="0" applyNumberFormat="1" applyBorder="1" applyAlignment="1">
      <alignment horizontal="center" vertical="center"/>
    </xf>
    <xf numFmtId="1" fontId="0" fillId="0" borderId="13" xfId="0" applyNumberFormat="1" applyBorder="1" applyAlignment="1">
      <alignment horizontal="center" vertical="center"/>
    </xf>
    <xf numFmtId="1" fontId="0" fillId="0" borderId="5" xfId="0" applyNumberFormat="1" applyBorder="1" applyAlignment="1">
      <alignment horizontal="center" vertical="center"/>
    </xf>
    <xf numFmtId="1" fontId="0" fillId="0" borderId="22" xfId="0" applyNumberFormat="1" applyBorder="1" applyAlignment="1">
      <alignment horizontal="center" vertical="center"/>
    </xf>
    <xf numFmtId="0" fontId="8" fillId="7" borderId="28" xfId="0"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6" borderId="39" xfId="0" applyFill="1" applyBorder="1" applyAlignment="1">
      <alignment horizontal="center" vertical="center" wrapText="1"/>
    </xf>
    <xf numFmtId="0" fontId="0" fillId="4" borderId="40" xfId="0" applyFill="1" applyBorder="1" applyAlignment="1">
      <alignment horizontal="center"/>
    </xf>
    <xf numFmtId="0" fontId="0" fillId="4" borderId="39" xfId="0" applyFill="1" applyBorder="1" applyAlignment="1">
      <alignment horizontal="center" vertical="center" wrapText="1"/>
    </xf>
    <xf numFmtId="0" fontId="0" fillId="7" borderId="39" xfId="0" applyFill="1" applyBorder="1" applyAlignment="1">
      <alignment horizontal="center" vertical="center" wrapText="1"/>
    </xf>
    <xf numFmtId="0" fontId="0" fillId="5" borderId="39" xfId="0" applyFill="1" applyBorder="1" applyAlignment="1">
      <alignment vertical="center" wrapText="1"/>
    </xf>
    <xf numFmtId="0" fontId="0" fillId="5" borderId="39" xfId="0" applyFill="1" applyBorder="1" applyAlignment="1">
      <alignment horizontal="center" vertical="center" wrapText="1"/>
    </xf>
    <xf numFmtId="0" fontId="0" fillId="8" borderId="39" xfId="0" applyFill="1" applyBorder="1" applyAlignment="1">
      <alignment horizontal="center" vertical="center" wrapText="1"/>
    </xf>
    <xf numFmtId="0" fontId="0" fillId="3" borderId="39" xfId="0" applyFill="1" applyBorder="1" applyAlignment="1">
      <alignment horizontal="center" vertical="center" wrapText="1"/>
    </xf>
    <xf numFmtId="0" fontId="0" fillId="0" borderId="28" xfId="0" applyBorder="1" applyAlignment="1">
      <alignment wrapText="1"/>
    </xf>
    <xf numFmtId="0" fontId="0" fillId="0" borderId="28" xfId="0" applyBorder="1" applyAlignment="1">
      <alignment vertical="center" wrapText="1"/>
    </xf>
    <xf numFmtId="0" fontId="0" fillId="0" borderId="28" xfId="0"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top" wrapText="1"/>
    </xf>
    <xf numFmtId="0" fontId="0" fillId="0" borderId="28" xfId="0" applyBorder="1" applyAlignment="1">
      <alignment horizontal="center" vertical="center"/>
    </xf>
    <xf numFmtId="0" fontId="0" fillId="0" borderId="28" xfId="0" applyBorder="1" applyAlignment="1">
      <alignment horizontal="center" vertical="center" wrapText="1"/>
    </xf>
    <xf numFmtId="0" fontId="0" fillId="0" borderId="28" xfId="0" applyBorder="1" applyAlignment="1">
      <alignment horizontal="center"/>
    </xf>
    <xf numFmtId="0" fontId="0" fillId="0" borderId="28" xfId="0" applyBorder="1" applyAlignment="1">
      <alignment horizontal="left" vertical="center"/>
    </xf>
    <xf numFmtId="0" fontId="0" fillId="0" borderId="30" xfId="0" applyBorder="1" applyAlignment="1">
      <alignment horizontal="center" vertical="center"/>
    </xf>
    <xf numFmtId="0" fontId="0" fillId="0" borderId="28" xfId="0" applyBorder="1" applyAlignment="1">
      <alignment vertical="center"/>
    </xf>
    <xf numFmtId="0" fontId="0" fillId="0" borderId="28" xfId="0" applyBorder="1" applyAlignment="1">
      <alignment vertical="top" wrapText="1"/>
    </xf>
    <xf numFmtId="0" fontId="0" fillId="0" borderId="30" xfId="0" applyBorder="1" applyAlignment="1">
      <alignment vertical="center" wrapText="1"/>
    </xf>
    <xf numFmtId="0" fontId="0" fillId="0" borderId="21" xfId="0" applyBorder="1" applyAlignment="1">
      <alignment horizontal="left" vertical="top" wrapText="1"/>
    </xf>
    <xf numFmtId="1" fontId="2" fillId="0" borderId="14" xfId="0" applyNumberFormat="1" applyFont="1" applyFill="1" applyBorder="1" applyAlignment="1">
      <alignment horizontal="center" vertical="center" wrapText="1"/>
    </xf>
    <xf numFmtId="1" fontId="2" fillId="0" borderId="28" xfId="0" applyNumberFormat="1" applyFont="1" applyFill="1" applyBorder="1" applyAlignment="1">
      <alignment horizontal="center" vertical="center" wrapText="1"/>
    </xf>
    <xf numFmtId="1" fontId="2" fillId="0" borderId="21" xfId="0" applyNumberFormat="1" applyFont="1" applyFill="1" applyBorder="1" applyAlignment="1">
      <alignment horizontal="center" vertical="center" wrapText="1"/>
    </xf>
    <xf numFmtId="1" fontId="2" fillId="0" borderId="30"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7" fillId="0" borderId="23" xfId="0" applyFont="1" applyBorder="1" applyAlignment="1"/>
    <xf numFmtId="0" fontId="7" fillId="0" borderId="38" xfId="0" applyFont="1" applyBorder="1" applyAlignment="1"/>
    <xf numFmtId="0" fontId="7" fillId="0" borderId="24" xfId="0" applyFont="1" applyBorder="1" applyAlignment="1"/>
    <xf numFmtId="0" fontId="7" fillId="0" borderId="1" xfId="0" applyFont="1" applyBorder="1" applyAlignment="1">
      <alignment horizontal="left" vertical="center"/>
    </xf>
    <xf numFmtId="0" fontId="7" fillId="0" borderId="17" xfId="0" applyFont="1" applyBorder="1" applyAlignment="1">
      <alignment horizontal="left" vertical="center"/>
    </xf>
    <xf numFmtId="0" fontId="7" fillId="0" borderId="10" xfId="0" applyFont="1" applyBorder="1" applyAlignment="1">
      <alignment horizontal="left" vertical="center"/>
    </xf>
    <xf numFmtId="0" fontId="7" fillId="0" borderId="31" xfId="0" applyFont="1" applyBorder="1" applyAlignment="1">
      <alignment horizontal="left" vertical="center"/>
    </xf>
    <xf numFmtId="0" fontId="7" fillId="0" borderId="0"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5" xfId="0" applyFont="1" applyBorder="1" applyAlignment="1">
      <alignment horizontal="left" vertical="center"/>
    </xf>
    <xf numFmtId="0" fontId="7" fillId="0" borderId="34" xfId="0" applyFont="1" applyBorder="1" applyAlignment="1">
      <alignment horizontal="left" vertical="center"/>
    </xf>
    <xf numFmtId="0" fontId="9" fillId="9" borderId="18" xfId="0" applyFont="1" applyFill="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3" fillId="0" borderId="39" xfId="0" applyFont="1" applyFill="1" applyBorder="1" applyAlignment="1">
      <alignment horizontal="center" vertical="center" wrapText="1"/>
    </xf>
    <xf numFmtId="0" fontId="0" fillId="0" borderId="3" xfId="0"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wrapText="1"/>
    </xf>
    <xf numFmtId="0" fontId="0" fillId="0" borderId="45" xfId="0" applyBorder="1" applyAlignment="1">
      <alignment wrapText="1"/>
    </xf>
    <xf numFmtId="0" fontId="0" fillId="0" borderId="46" xfId="0" applyBorder="1" applyAlignment="1">
      <alignment wrapText="1"/>
    </xf>
    <xf numFmtId="0" fontId="0" fillId="8" borderId="21" xfId="0" applyFill="1" applyBorder="1" applyAlignment="1">
      <alignment horizontal="center" vertical="center" wrapText="1"/>
    </xf>
    <xf numFmtId="0" fontId="0" fillId="0" borderId="45" xfId="0" applyBorder="1" applyAlignment="1" applyProtection="1">
      <alignment horizontal="center" vertical="center" wrapText="1"/>
      <protection locked="0"/>
    </xf>
    <xf numFmtId="1" fontId="2"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3" xfId="0" applyBorder="1" applyAlignment="1" applyProtection="1">
      <alignment horizontal="center"/>
      <protection locked="0"/>
    </xf>
    <xf numFmtId="0" fontId="0" fillId="0" borderId="3" xfId="0"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0" fillId="0" borderId="3" xfId="0" applyBorder="1" applyAlignment="1" applyProtection="1">
      <alignment vertical="center"/>
      <protection locked="0"/>
    </xf>
    <xf numFmtId="0" fontId="3" fillId="4" borderId="3" xfId="0" applyFont="1" applyFill="1" applyBorder="1" applyAlignment="1" applyProtection="1">
      <alignment vertical="center" wrapText="1"/>
      <protection locked="0"/>
    </xf>
    <xf numFmtId="0" fontId="0" fillId="0" borderId="7" xfId="0" applyBorder="1" applyAlignment="1" applyProtection="1">
      <alignment horizontal="center" vertical="center"/>
      <protection locked="0"/>
    </xf>
    <xf numFmtId="0" fontId="0" fillId="0" borderId="3" xfId="0" applyFill="1" applyBorder="1" applyAlignment="1" applyProtection="1">
      <alignment horizontal="left" vertical="center" wrapText="1"/>
      <protection locked="0"/>
    </xf>
    <xf numFmtId="0" fontId="0" fillId="0" borderId="45" xfId="0" applyBorder="1" applyAlignment="1" applyProtection="1">
      <alignment vertical="center" wrapText="1"/>
      <protection locked="0"/>
    </xf>
    <xf numFmtId="0" fontId="0" fillId="0" borderId="45" xfId="0" applyFill="1" applyBorder="1" applyAlignment="1" applyProtection="1">
      <alignment vertical="center" wrapText="1"/>
      <protection locked="0"/>
    </xf>
    <xf numFmtId="0" fontId="0" fillId="0" borderId="45" xfId="0" applyBorder="1" applyAlignment="1" applyProtection="1">
      <alignment horizontal="left" vertical="center" wrapText="1"/>
      <protection locked="0"/>
    </xf>
    <xf numFmtId="0" fontId="3" fillId="0" borderId="3" xfId="0" applyFont="1" applyFill="1" applyBorder="1" applyAlignment="1" applyProtection="1">
      <alignment vertical="center" wrapText="1"/>
      <protection locked="0"/>
    </xf>
    <xf numFmtId="0" fontId="3" fillId="15" borderId="3" xfId="0" applyFont="1" applyFill="1" applyBorder="1" applyAlignment="1" applyProtection="1">
      <alignment vertical="center" wrapText="1"/>
      <protection locked="0"/>
    </xf>
    <xf numFmtId="0" fontId="0" fillId="0" borderId="3" xfId="0" applyBorder="1" applyAlignment="1" applyProtection="1">
      <alignment horizontal="left" vertical="center" wrapText="1"/>
      <protection locked="0"/>
    </xf>
    <xf numFmtId="1" fontId="2" fillId="0" borderId="3" xfId="0" applyNumberFormat="1" applyFont="1" applyFill="1" applyBorder="1" applyAlignment="1" applyProtection="1">
      <alignment vertical="center" wrapText="1"/>
      <protection locked="0"/>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43"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1" fontId="2" fillId="0" borderId="47" xfId="0" applyNumberFormat="1" applyFont="1" applyFill="1" applyBorder="1" applyAlignment="1" applyProtection="1">
      <alignment horizontal="center" vertical="center" wrapText="1"/>
      <protection locked="0"/>
    </xf>
    <xf numFmtId="0" fontId="3" fillId="0" borderId="47" xfId="0" applyFont="1" applyFill="1" applyBorder="1" applyAlignment="1" applyProtection="1">
      <alignment horizontal="center" vertical="center" wrapText="1"/>
      <protection locked="0"/>
    </xf>
    <xf numFmtId="0" fontId="0" fillId="0" borderId="47" xfId="0" applyBorder="1" applyAlignment="1">
      <alignment horizontal="center" vertical="center"/>
    </xf>
    <xf numFmtId="0" fontId="0" fillId="0" borderId="3" xfId="0" applyBorder="1" applyAlignment="1" applyProtection="1">
      <alignment horizontal="center" vertical="center" wrapText="1"/>
      <protection locked="0"/>
    </xf>
    <xf numFmtId="0" fontId="6" fillId="9" borderId="9"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0" fillId="0" borderId="70" xfId="0" applyBorder="1" applyAlignment="1" applyProtection="1">
      <alignment horizontal="center" vertical="center" wrapText="1"/>
      <protection locked="0"/>
    </xf>
    <xf numFmtId="1" fontId="2" fillId="0" borderId="70" xfId="0" applyNumberFormat="1" applyFont="1" applyFill="1" applyBorder="1" applyAlignment="1" applyProtection="1">
      <alignment horizontal="center" vertical="center" wrapText="1"/>
      <protection locked="0"/>
    </xf>
    <xf numFmtId="0" fontId="3" fillId="0" borderId="70" xfId="0" applyFont="1" applyFill="1" applyBorder="1" applyAlignment="1" applyProtection="1">
      <alignment horizontal="center" vertical="center" wrapText="1"/>
      <protection locked="0"/>
    </xf>
    <xf numFmtId="0" fontId="0" fillId="0" borderId="70" xfId="0" applyBorder="1" applyAlignment="1" applyProtection="1">
      <alignment horizontal="center" vertical="center"/>
      <protection locked="0"/>
    </xf>
    <xf numFmtId="0" fontId="0" fillId="0" borderId="5" xfId="0" applyBorder="1" applyAlignment="1">
      <alignment horizontal="center" vertical="center" wrapText="1"/>
    </xf>
    <xf numFmtId="0" fontId="0" fillId="0" borderId="47" xfId="0" applyBorder="1" applyAlignment="1">
      <alignment horizontal="center" vertical="center" wrapText="1"/>
    </xf>
    <xf numFmtId="1" fontId="2" fillId="0" borderId="7" xfId="0" applyNumberFormat="1"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0" fillId="0" borderId="76" xfId="0" applyBorder="1" applyAlignment="1">
      <alignment horizontal="center" vertical="center" wrapText="1"/>
    </xf>
    <xf numFmtId="0" fontId="0" fillId="0" borderId="57" xfId="0" applyBorder="1" applyAlignment="1" applyProtection="1">
      <alignment horizontal="center" vertical="center"/>
      <protection locked="0"/>
    </xf>
    <xf numFmtId="0" fontId="0" fillId="0" borderId="82" xfId="0" applyBorder="1" applyAlignment="1" applyProtection="1">
      <alignment horizontal="left" vertical="center" wrapText="1"/>
      <protection locked="0"/>
    </xf>
    <xf numFmtId="0" fontId="0" fillId="0" borderId="76" xfId="0" applyBorder="1" applyAlignment="1" applyProtection="1">
      <alignment vertical="center"/>
      <protection locked="0"/>
    </xf>
    <xf numFmtId="0" fontId="3" fillId="4" borderId="76" xfId="0" applyFont="1" applyFill="1" applyBorder="1" applyAlignment="1" applyProtection="1">
      <alignment vertical="center" wrapText="1"/>
      <protection locked="0"/>
    </xf>
    <xf numFmtId="0" fontId="0" fillId="0" borderId="0" xfId="0" applyBorder="1" applyProtection="1">
      <protection locked="0"/>
    </xf>
    <xf numFmtId="0" fontId="0" fillId="0" borderId="0" xfId="0" applyBorder="1" applyAlignment="1" applyProtection="1">
      <alignment wrapText="1"/>
      <protection locked="0"/>
    </xf>
    <xf numFmtId="0" fontId="0" fillId="0" borderId="70" xfId="0" applyBorder="1" applyAlignment="1" applyProtection="1">
      <alignment wrapText="1"/>
      <protection locked="0"/>
    </xf>
    <xf numFmtId="0" fontId="0" fillId="0" borderId="71"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1" fontId="2" fillId="0" borderId="70" xfId="0" applyNumberFormat="1" applyFont="1" applyFill="1" applyBorder="1" applyAlignment="1" applyProtection="1">
      <alignment vertical="center" wrapText="1"/>
      <protection locked="0"/>
    </xf>
    <xf numFmtId="0" fontId="3" fillId="0" borderId="70" xfId="0" applyFont="1" applyFill="1" applyBorder="1" applyAlignment="1" applyProtection="1">
      <alignment vertical="center" wrapText="1"/>
      <protection locked="0"/>
    </xf>
    <xf numFmtId="0" fontId="0" fillId="0" borderId="70" xfId="0" applyBorder="1" applyAlignment="1" applyProtection="1">
      <alignment vertical="center"/>
      <protection locked="0"/>
    </xf>
    <xf numFmtId="0" fontId="0" fillId="5" borderId="97" xfId="0" applyFill="1" applyBorder="1" applyAlignment="1">
      <alignment horizontal="center" vertical="center"/>
    </xf>
    <xf numFmtId="0" fontId="0" fillId="8" borderId="91" xfId="0" applyFill="1" applyBorder="1" applyAlignment="1">
      <alignment horizontal="center" vertical="center" wrapText="1"/>
    </xf>
    <xf numFmtId="0" fontId="0" fillId="8" borderId="80" xfId="0" applyFill="1" applyBorder="1" applyAlignment="1">
      <alignment horizontal="center" vertical="center"/>
    </xf>
    <xf numFmtId="0" fontId="0" fillId="3" borderId="47" xfId="0" applyFill="1" applyBorder="1" applyAlignment="1">
      <alignment horizontal="center" vertical="center"/>
    </xf>
    <xf numFmtId="0" fontId="10" fillId="0" borderId="3"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3" xfId="0" applyFont="1" applyBorder="1" applyAlignment="1">
      <alignment vertical="center" wrapText="1"/>
    </xf>
    <xf numFmtId="0" fontId="10" fillId="0" borderId="28" xfId="0" applyFont="1" applyBorder="1" applyAlignment="1">
      <alignment horizontal="center" vertical="top" wrapText="1"/>
    </xf>
    <xf numFmtId="0" fontId="0" fillId="0" borderId="9" xfId="0" applyBorder="1"/>
    <xf numFmtId="0" fontId="0" fillId="0" borderId="16" xfId="0" applyBorder="1"/>
    <xf numFmtId="0" fontId="0" fillId="0" borderId="15" xfId="0" applyBorder="1" applyAlignment="1">
      <alignment horizontal="center"/>
    </xf>
    <xf numFmtId="0" fontId="10" fillId="0" borderId="27" xfId="0" applyFont="1" applyBorder="1" applyAlignment="1">
      <alignment vertical="center" wrapText="1"/>
    </xf>
    <xf numFmtId="0" fontId="10" fillId="0" borderId="41" xfId="0" applyFont="1" applyBorder="1" applyAlignment="1">
      <alignment vertical="center" wrapText="1"/>
    </xf>
    <xf numFmtId="0" fontId="0" fillId="0" borderId="25" xfId="0" applyBorder="1" applyAlignment="1">
      <alignment horizontal="center" vertical="center"/>
    </xf>
    <xf numFmtId="0" fontId="0" fillId="0" borderId="112" xfId="0" applyBorder="1" applyAlignment="1">
      <alignment horizontal="center" vertical="center"/>
    </xf>
    <xf numFmtId="0" fontId="0" fillId="0" borderId="18" xfId="0" applyBorder="1" applyAlignment="1">
      <alignment horizontal="center" vertical="center"/>
    </xf>
    <xf numFmtId="0" fontId="0" fillId="0" borderId="111" xfId="0" applyBorder="1" applyAlignment="1">
      <alignment horizontal="center" vertical="center"/>
    </xf>
    <xf numFmtId="0" fontId="7" fillId="9" borderId="23" xfId="0" applyFont="1" applyFill="1"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5" borderId="28" xfId="0" applyFill="1" applyBorder="1" applyAlignment="1">
      <alignment horizontal="center" vertical="center"/>
    </xf>
    <xf numFmtId="0" fontId="0" fillId="0" borderId="27" xfId="0" applyBorder="1" applyAlignment="1">
      <alignment horizontal="center" vertical="center"/>
    </xf>
    <xf numFmtId="0" fontId="0" fillId="0" borderId="45" xfId="0" applyBorder="1" applyAlignment="1">
      <alignment horizontal="center" vertical="center"/>
    </xf>
    <xf numFmtId="0" fontId="0" fillId="0" borderId="21" xfId="0" applyBorder="1" applyAlignment="1">
      <alignment horizontal="center" vertical="center" wrapText="1"/>
    </xf>
    <xf numFmtId="0" fontId="0" fillId="0" borderId="3" xfId="0" applyBorder="1" applyAlignment="1">
      <alignment horizontal="center" vertical="center"/>
    </xf>
    <xf numFmtId="0" fontId="3" fillId="0" borderId="3" xfId="0" applyFont="1" applyFill="1" applyBorder="1" applyAlignment="1">
      <alignment horizontal="center" vertical="center" wrapText="1"/>
    </xf>
    <xf numFmtId="0" fontId="11" fillId="0" borderId="37" xfId="0" applyFont="1" applyFill="1" applyBorder="1" applyAlignment="1">
      <alignment horizontal="center" wrapText="1"/>
    </xf>
    <xf numFmtId="0" fontId="11" fillId="0" borderId="28" xfId="0" applyFont="1" applyFill="1" applyBorder="1" applyAlignment="1">
      <alignment wrapText="1"/>
    </xf>
    <xf numFmtId="0" fontId="5" fillId="9" borderId="37" xfId="0" applyFont="1" applyFill="1" applyBorder="1" applyAlignment="1">
      <alignment horizontal="center" vertical="center" wrapText="1"/>
    </xf>
    <xf numFmtId="0" fontId="5" fillId="9" borderId="40" xfId="0" applyFont="1" applyFill="1" applyBorder="1" applyAlignment="1">
      <alignment horizontal="center" vertical="center" wrapText="1"/>
    </xf>
    <xf numFmtId="1" fontId="2" fillId="0" borderId="39" xfId="0" applyNumberFormat="1" applyFont="1" applyFill="1" applyBorder="1" applyAlignment="1">
      <alignment horizontal="center" vertical="center" wrapText="1"/>
    </xf>
    <xf numFmtId="0" fontId="0" fillId="0" borderId="45" xfId="0" applyBorder="1" applyAlignment="1">
      <alignment horizontal="center" vertical="center"/>
    </xf>
    <xf numFmtId="0" fontId="0" fillId="5" borderId="21"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37" xfId="0" applyFill="1" applyBorder="1" applyAlignment="1">
      <alignment horizontal="center" vertical="center" wrapText="1"/>
    </xf>
    <xf numFmtId="0" fontId="0" fillId="0" borderId="27"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0" fontId="5" fillId="9" borderId="1"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1" fillId="0" borderId="27" xfId="0" applyFont="1" applyBorder="1" applyAlignment="1">
      <alignment horizontal="center" wrapText="1"/>
    </xf>
    <xf numFmtId="0" fontId="11" fillId="0" borderId="45" xfId="0" applyFont="1" applyBorder="1" applyAlignment="1">
      <alignment horizontal="center" wrapText="1"/>
    </xf>
    <xf numFmtId="0" fontId="11" fillId="0" borderId="46" xfId="0" applyFont="1" applyBorder="1" applyAlignment="1">
      <alignment horizontal="center" wrapText="1"/>
    </xf>
    <xf numFmtId="49" fontId="0" fillId="0" borderId="27" xfId="0" applyNumberFormat="1" applyBorder="1" applyAlignment="1">
      <alignment horizontal="center" wrapText="1"/>
    </xf>
    <xf numFmtId="49" fontId="0" fillId="0" borderId="45" xfId="0" applyNumberFormat="1" applyBorder="1" applyAlignment="1">
      <alignment horizontal="center" wrapText="1"/>
    </xf>
    <xf numFmtId="49" fontId="0" fillId="0" borderId="46" xfId="0" applyNumberFormat="1" applyBorder="1" applyAlignment="1">
      <alignment horizontal="center" wrapText="1"/>
    </xf>
    <xf numFmtId="0" fontId="0" fillId="0" borderId="49" xfId="0" applyBorder="1" applyAlignment="1">
      <alignment horizontal="center" vertical="center" wrapText="1"/>
    </xf>
    <xf numFmtId="0" fontId="0" fillId="0" borderId="43" xfId="0" applyBorder="1" applyAlignment="1">
      <alignment horizontal="center" vertical="center" wrapText="1"/>
    </xf>
    <xf numFmtId="0" fontId="0" fillId="0" borderId="50" xfId="0" applyBorder="1" applyAlignment="1">
      <alignment horizontal="center" vertical="center" wrapText="1"/>
    </xf>
    <xf numFmtId="0" fontId="0" fillId="0" borderId="29"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27"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1" fillId="9" borderId="9" xfId="0" applyFont="1" applyFill="1" applyBorder="1" applyAlignment="1">
      <alignment horizontal="center" vertical="center"/>
    </xf>
    <xf numFmtId="0" fontId="1" fillId="9" borderId="15" xfId="0" applyFont="1" applyFill="1" applyBorder="1" applyAlignment="1">
      <alignment horizontal="center" vertical="center"/>
    </xf>
    <xf numFmtId="0" fontId="1" fillId="9" borderId="16" xfId="0" applyFont="1" applyFill="1" applyBorder="1" applyAlignment="1">
      <alignment horizontal="center" vertical="center"/>
    </xf>
    <xf numFmtId="0" fontId="0" fillId="4" borderId="14" xfId="0" applyFill="1" applyBorder="1" applyAlignment="1">
      <alignment horizontal="center" vertical="center"/>
    </xf>
    <xf numFmtId="0" fontId="0" fillId="4" borderId="28" xfId="0" applyFill="1" applyBorder="1" applyAlignment="1">
      <alignment horizontal="center" vertical="center"/>
    </xf>
    <xf numFmtId="0" fontId="8" fillId="4" borderId="14"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0" fillId="0" borderId="1" xfId="0" applyBorder="1" applyAlignment="1">
      <alignment horizontal="center"/>
    </xf>
    <xf numFmtId="0" fontId="0" fillId="0" borderId="1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9" xfId="0" applyBorder="1" applyAlignment="1">
      <alignment horizontal="left" vertical="center" wrapText="1"/>
    </xf>
    <xf numFmtId="0" fontId="0" fillId="0" borderId="15" xfId="0" applyBorder="1" applyAlignment="1">
      <alignment horizontal="left" vertical="center" wrapText="1"/>
    </xf>
    <xf numFmtId="0" fontId="0" fillId="0" borderId="37" xfId="0" applyBorder="1" applyAlignment="1">
      <alignment horizontal="left" vertical="center" wrapText="1"/>
    </xf>
    <xf numFmtId="0" fontId="1" fillId="9" borderId="9" xfId="0" applyFont="1" applyFill="1" applyBorder="1" applyAlignment="1">
      <alignment horizontal="center" vertical="center" wrapText="1"/>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0" fontId="0" fillId="0" borderId="27"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27"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3" xfId="0" applyBorder="1" applyAlignment="1">
      <alignment horizontal="center" wrapText="1"/>
    </xf>
    <xf numFmtId="0" fontId="5" fillId="9" borderId="9"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37" xfId="0" applyBorder="1" applyAlignment="1">
      <alignment horizontal="center" vertical="center" wrapText="1"/>
    </xf>
    <xf numFmtId="0" fontId="0" fillId="0" borderId="27" xfId="0" applyBorder="1" applyAlignment="1">
      <alignment horizontal="center" vertical="top" wrapText="1"/>
    </xf>
    <xf numFmtId="0" fontId="0" fillId="0" borderId="45" xfId="0" applyBorder="1" applyAlignment="1">
      <alignment horizontal="center" vertical="top" wrapText="1"/>
    </xf>
    <xf numFmtId="0" fontId="0" fillId="0" borderId="46" xfId="0" applyBorder="1" applyAlignment="1">
      <alignment horizontal="center" vertical="top" wrapText="1"/>
    </xf>
    <xf numFmtId="0" fontId="0" fillId="0" borderId="21" xfId="0" applyBorder="1" applyAlignment="1">
      <alignment horizontal="center" vertical="center"/>
    </xf>
    <xf numFmtId="0" fontId="0" fillId="0" borderId="37" xfId="0" applyBorder="1" applyAlignment="1">
      <alignment horizontal="center" vertical="center"/>
    </xf>
    <xf numFmtId="0" fontId="7" fillId="9" borderId="23" xfId="0" applyFont="1" applyFill="1" applyBorder="1" applyAlignment="1">
      <alignment horizontal="center" vertical="center"/>
    </xf>
    <xf numFmtId="0" fontId="7" fillId="9" borderId="24" xfId="0" applyFont="1" applyFill="1" applyBorder="1" applyAlignment="1">
      <alignment horizontal="center" vertical="center"/>
    </xf>
    <xf numFmtId="0" fontId="0" fillId="11" borderId="8" xfId="0" applyFill="1" applyBorder="1" applyAlignment="1">
      <alignment horizontal="center"/>
    </xf>
    <xf numFmtId="0" fontId="0" fillId="11" borderId="7" xfId="0" applyFill="1" applyBorder="1" applyAlignment="1">
      <alignment horizontal="center"/>
    </xf>
    <xf numFmtId="0" fontId="0" fillId="0" borderId="45" xfId="0" applyBorder="1" applyAlignment="1">
      <alignment horizontal="left" vertical="top"/>
    </xf>
    <xf numFmtId="0" fontId="0" fillId="0" borderId="46" xfId="0" applyBorder="1" applyAlignment="1">
      <alignment horizontal="left" vertical="top"/>
    </xf>
    <xf numFmtId="0" fontId="0" fillId="0" borderId="27"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27" xfId="0" applyBorder="1" applyAlignment="1">
      <alignment horizontal="left" wrapText="1"/>
    </xf>
    <xf numFmtId="0" fontId="0" fillId="0" borderId="45" xfId="0" applyBorder="1" applyAlignment="1">
      <alignment horizontal="left" wrapText="1"/>
    </xf>
    <xf numFmtId="0" fontId="0" fillId="0" borderId="46" xfId="0" applyBorder="1" applyAlignment="1">
      <alignment horizontal="left" wrapText="1"/>
    </xf>
    <xf numFmtId="0" fontId="0" fillId="0" borderId="27"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11" fillId="0" borderId="27"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49" fontId="0" fillId="0" borderId="27" xfId="0" applyNumberFormat="1" applyBorder="1" applyAlignment="1">
      <alignment horizontal="center" vertical="center" wrapText="1"/>
    </xf>
    <xf numFmtId="49" fontId="0" fillId="0" borderId="45" xfId="0" applyNumberFormat="1" applyBorder="1" applyAlignment="1">
      <alignment horizontal="center" vertical="center" wrapText="1"/>
    </xf>
    <xf numFmtId="49" fontId="0" fillId="0" borderId="46" xfId="0" applyNumberFormat="1" applyBorder="1" applyAlignment="1">
      <alignment horizontal="center" vertical="center" wrapText="1"/>
    </xf>
    <xf numFmtId="14" fontId="0" fillId="0" borderId="27" xfId="0" applyNumberFormat="1" applyBorder="1" applyAlignment="1">
      <alignment horizontal="center" vertical="center" wrapText="1"/>
    </xf>
    <xf numFmtId="0" fontId="0" fillId="12" borderId="12" xfId="0" applyFill="1" applyBorder="1" applyAlignment="1">
      <alignment horizontal="center"/>
    </xf>
    <xf numFmtId="0" fontId="0" fillId="12" borderId="5" xfId="0" applyFill="1" applyBorder="1" applyAlignment="1">
      <alignment horizontal="center"/>
    </xf>
    <xf numFmtId="0" fontId="0" fillId="5" borderId="21" xfId="0" applyFill="1" applyBorder="1" applyAlignment="1">
      <alignment horizontal="center" vertical="center"/>
    </xf>
    <xf numFmtId="0" fontId="0" fillId="5" borderId="15" xfId="0" applyFill="1" applyBorder="1" applyAlignment="1">
      <alignment horizontal="center" vertical="center"/>
    </xf>
    <xf numFmtId="0" fontId="0" fillId="5" borderId="37" xfId="0" applyFill="1" applyBorder="1" applyAlignment="1">
      <alignment horizontal="center" vertical="center"/>
    </xf>
    <xf numFmtId="0" fontId="8" fillId="5" borderId="21"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10" fillId="0" borderId="49"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0" fillId="3" borderId="41"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37"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42"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37" xfId="0" applyFill="1" applyBorder="1" applyAlignment="1">
      <alignment horizontal="center" vertical="center" wrapText="1"/>
    </xf>
    <xf numFmtId="0" fontId="0" fillId="3" borderId="37" xfId="0"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0" fillId="5" borderId="28" xfId="0" applyFill="1" applyBorder="1" applyAlignment="1">
      <alignment horizontal="center" vertical="center"/>
    </xf>
    <xf numFmtId="0" fontId="0" fillId="10" borderId="6" xfId="0" applyFill="1" applyBorder="1" applyAlignment="1">
      <alignment horizontal="center"/>
    </xf>
    <xf numFmtId="0" fontId="0" fillId="10" borderId="3" xfId="0" applyFill="1" applyBorder="1" applyAlignment="1">
      <alignment horizontal="center"/>
    </xf>
    <xf numFmtId="0" fontId="0" fillId="3" borderId="6" xfId="0" applyFill="1" applyBorder="1" applyAlignment="1">
      <alignment horizontal="center"/>
    </xf>
    <xf numFmtId="0" fontId="0" fillId="3" borderId="3" xfId="0" applyFill="1" applyBorder="1" applyAlignment="1">
      <alignment horizontal="center"/>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0" fillId="0" borderId="57" xfId="0" applyBorder="1" applyAlignment="1">
      <alignment horizontal="center" vertical="center"/>
    </xf>
    <xf numFmtId="0" fontId="0" fillId="0" borderId="48" xfId="0" applyBorder="1" applyAlignment="1">
      <alignment horizontal="center" vertical="center"/>
    </xf>
    <xf numFmtId="0" fontId="0" fillId="0" borderId="7" xfId="0" applyBorder="1" applyAlignment="1">
      <alignment horizontal="center" vertical="center"/>
    </xf>
    <xf numFmtId="0" fontId="0" fillId="0" borderId="76" xfId="0" applyBorder="1" applyAlignment="1">
      <alignment horizontal="center" vertical="center"/>
    </xf>
    <xf numFmtId="0" fontId="0" fillId="0" borderId="3" xfId="0" applyBorder="1" applyAlignment="1">
      <alignment horizontal="center" vertical="center"/>
    </xf>
    <xf numFmtId="0" fontId="3" fillId="4" borderId="7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1" fillId="0" borderId="3" xfId="0" applyFont="1" applyBorder="1" applyAlignment="1">
      <alignment horizontal="center" wrapText="1"/>
    </xf>
    <xf numFmtId="0" fontId="0" fillId="0" borderId="63" xfId="0" applyBorder="1" applyAlignment="1">
      <alignment horizontal="center" wrapText="1"/>
    </xf>
    <xf numFmtId="0" fontId="10" fillId="0" borderId="76" xfId="0" applyFont="1" applyBorder="1" applyAlignment="1">
      <alignment horizontal="center" wrapText="1"/>
    </xf>
    <xf numFmtId="0" fontId="0" fillId="13" borderId="46" xfId="0" applyFont="1" applyFill="1" applyBorder="1" applyAlignment="1" applyProtection="1">
      <alignment horizontal="center" vertical="center" wrapText="1"/>
      <protection locked="0"/>
    </xf>
    <xf numFmtId="0" fontId="0" fillId="13" borderId="89"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70" xfId="0" applyFont="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70" xfId="0" applyFill="1" applyBorder="1" applyAlignment="1" applyProtection="1">
      <alignment horizontal="center" vertical="center" wrapText="1"/>
      <protection locked="0"/>
    </xf>
    <xf numFmtId="0" fontId="11" fillId="0" borderId="70" xfId="0" applyFont="1" applyBorder="1" applyAlignment="1" applyProtection="1">
      <alignment horizontal="left" wrapText="1"/>
      <protection locked="0"/>
    </xf>
    <xf numFmtId="0" fontId="0" fillId="0" borderId="88" xfId="0" applyBorder="1" applyAlignment="1">
      <alignment horizontal="center" vertical="center" wrapText="1"/>
    </xf>
    <xf numFmtId="0" fontId="0" fillId="0" borderId="71" xfId="0" applyBorder="1" applyAlignment="1">
      <alignment horizontal="center" vertical="center" wrapText="1"/>
    </xf>
    <xf numFmtId="0" fontId="0" fillId="0" borderId="89" xfId="0" applyBorder="1" applyAlignment="1">
      <alignment horizontal="center" vertical="center" wrapText="1"/>
    </xf>
    <xf numFmtId="0" fontId="8" fillId="14" borderId="91" xfId="0" applyFont="1" applyFill="1" applyBorder="1" applyAlignment="1">
      <alignment horizontal="center" vertical="center" wrapText="1"/>
    </xf>
    <xf numFmtId="0" fontId="8" fillId="14" borderId="92" xfId="0" applyFont="1" applyFill="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7" xfId="0" applyFont="1" applyBorder="1" applyAlignment="1">
      <alignment horizontal="center" vertical="center" wrapText="1"/>
    </xf>
    <xf numFmtId="0" fontId="0" fillId="8" borderId="96" xfId="0" applyFill="1" applyBorder="1" applyAlignment="1">
      <alignment horizontal="center" vertical="center" wrapText="1"/>
    </xf>
    <xf numFmtId="0" fontId="0" fillId="8" borderId="99" xfId="0" applyFill="1" applyBorder="1" applyAlignment="1">
      <alignment horizontal="center" vertical="center" wrapText="1"/>
    </xf>
    <xf numFmtId="0" fontId="0" fillId="8" borderId="92" xfId="0" applyFill="1" applyBorder="1" applyAlignment="1">
      <alignment horizontal="center" vertical="center" wrapText="1"/>
    </xf>
    <xf numFmtId="0" fontId="11" fillId="0" borderId="27"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11" fillId="0" borderId="68" xfId="0" applyFont="1" applyBorder="1" applyAlignment="1">
      <alignment horizontal="center" vertical="center" wrapText="1"/>
    </xf>
    <xf numFmtId="0" fontId="11" fillId="0" borderId="3" xfId="0" applyFont="1" applyBorder="1" applyAlignment="1" applyProtection="1">
      <alignment horizontal="left" wrapText="1"/>
      <protection locked="0"/>
    </xf>
    <xf numFmtId="0" fontId="8" fillId="8" borderId="79" xfId="0" applyFont="1" applyFill="1" applyBorder="1" applyAlignment="1">
      <alignment horizontal="center" vertical="center" wrapText="1"/>
    </xf>
    <xf numFmtId="0" fontId="8" fillId="8" borderId="80" xfId="0" applyFont="1" applyFill="1" applyBorder="1" applyAlignment="1">
      <alignment horizontal="center" vertical="center" wrapText="1"/>
    </xf>
    <xf numFmtId="0" fontId="8" fillId="8" borderId="96" xfId="0" applyFont="1" applyFill="1" applyBorder="1" applyAlignment="1">
      <alignment horizontal="center" vertical="center" wrapText="1"/>
    </xf>
    <xf numFmtId="0" fontId="0" fillId="0" borderId="3" xfId="0" applyBorder="1" applyAlignment="1">
      <alignment horizontal="center" vertical="top" wrapText="1"/>
    </xf>
    <xf numFmtId="0" fontId="0" fillId="0" borderId="3"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10" fillId="0" borderId="3" xfId="0" applyFont="1" applyBorder="1" applyAlignment="1" applyProtection="1">
      <alignment horizontal="center" wrapText="1"/>
      <protection locked="0"/>
    </xf>
    <xf numFmtId="0" fontId="0" fillId="0" borderId="70"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11" fillId="0" borderId="3" xfId="0" applyFont="1" applyBorder="1" applyAlignment="1">
      <alignment horizontal="left" vertical="center" wrapText="1"/>
    </xf>
    <xf numFmtId="0" fontId="0" fillId="0" borderId="63" xfId="0" applyBorder="1" applyAlignment="1">
      <alignment horizontal="center" vertical="center" wrapText="1"/>
    </xf>
    <xf numFmtId="0" fontId="11" fillId="0" borderId="3" xfId="0" applyFont="1" applyBorder="1" applyAlignment="1">
      <alignment horizontal="center" vertical="center" wrapText="1"/>
    </xf>
    <xf numFmtId="0" fontId="11" fillId="0" borderId="49" xfId="0" applyFont="1" applyBorder="1" applyAlignment="1">
      <alignment horizontal="left" vertical="top" wrapText="1"/>
    </xf>
    <xf numFmtId="0" fontId="11" fillId="0" borderId="43" xfId="0" applyFont="1" applyBorder="1" applyAlignment="1">
      <alignment horizontal="left" vertical="top" wrapText="1"/>
    </xf>
    <xf numFmtId="0" fontId="11" fillId="0" borderId="50" xfId="0" applyFont="1" applyBorder="1" applyAlignment="1">
      <alignment horizontal="left" vertical="top" wrapText="1"/>
    </xf>
    <xf numFmtId="0" fontId="11" fillId="0" borderId="29" xfId="0" applyFont="1" applyBorder="1" applyAlignment="1">
      <alignment horizontal="left" vertical="top" wrapText="1"/>
    </xf>
    <xf numFmtId="0" fontId="11" fillId="0" borderId="51" xfId="0" applyFont="1" applyBorder="1" applyAlignment="1">
      <alignment horizontal="left" vertical="top" wrapText="1"/>
    </xf>
    <xf numFmtId="0" fontId="11" fillId="0" borderId="52" xfId="0" applyFont="1" applyBorder="1" applyAlignment="1">
      <alignment horizontal="left" vertical="top" wrapText="1"/>
    </xf>
    <xf numFmtId="0" fontId="11" fillId="0" borderId="27"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0" fillId="0" borderId="86" xfId="0" applyBorder="1" applyAlignment="1">
      <alignment horizontal="center" vertical="center" wrapText="1"/>
    </xf>
    <xf numFmtId="0" fontId="0" fillId="0" borderId="64" xfId="0" applyBorder="1" applyAlignment="1">
      <alignment horizontal="center" vertical="center" wrapText="1"/>
    </xf>
    <xf numFmtId="0" fontId="0" fillId="0" borderId="53" xfId="0" applyBorder="1" applyAlignment="1">
      <alignment horizontal="center" vertical="center" wrapText="1"/>
    </xf>
    <xf numFmtId="0" fontId="0" fillId="0" borderId="0"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76" xfId="0" applyBorder="1" applyAlignment="1">
      <alignment horizontal="center" wrapText="1"/>
    </xf>
    <xf numFmtId="0" fontId="0" fillId="0" borderId="77" xfId="0" applyBorder="1" applyAlignment="1">
      <alignment horizontal="center" wrapText="1"/>
    </xf>
    <xf numFmtId="17" fontId="0" fillId="0" borderId="27" xfId="0" applyNumberFormat="1" applyBorder="1" applyAlignment="1" applyProtection="1">
      <alignment horizontal="left" wrapText="1"/>
      <protection locked="0"/>
    </xf>
    <xf numFmtId="0" fontId="0" fillId="0" borderId="45" xfId="0" applyBorder="1" applyAlignment="1" applyProtection="1">
      <alignment horizontal="left" wrapText="1"/>
      <protection locked="0"/>
    </xf>
    <xf numFmtId="0" fontId="0" fillId="0" borderId="86" xfId="0" applyBorder="1" applyAlignment="1" applyProtection="1">
      <alignment horizontal="left" wrapText="1"/>
      <protection locked="0"/>
    </xf>
    <xf numFmtId="17" fontId="0" fillId="0" borderId="88" xfId="0" applyNumberFormat="1" applyBorder="1" applyAlignment="1" applyProtection="1">
      <alignment horizontal="left" wrapText="1"/>
      <protection locked="0"/>
    </xf>
    <xf numFmtId="0" fontId="0" fillId="0" borderId="71" xfId="0" applyBorder="1" applyAlignment="1" applyProtection="1">
      <alignment horizontal="left" wrapText="1"/>
      <protection locked="0"/>
    </xf>
    <xf numFmtId="0" fontId="0" fillId="0" borderId="90" xfId="0" applyBorder="1" applyAlignment="1" applyProtection="1">
      <alignment horizontal="left" wrapText="1"/>
      <protection locked="0"/>
    </xf>
    <xf numFmtId="0" fontId="11" fillId="0" borderId="3" xfId="0" applyFont="1" applyFill="1" applyBorder="1" applyAlignment="1">
      <alignment horizontal="center" wrapText="1"/>
    </xf>
    <xf numFmtId="17" fontId="0" fillId="0" borderId="3" xfId="0" applyNumberFormat="1" applyFill="1" applyBorder="1" applyAlignment="1">
      <alignment horizontal="center" wrapText="1"/>
    </xf>
    <xf numFmtId="0" fontId="0" fillId="0" borderId="3" xfId="0" applyFill="1" applyBorder="1" applyAlignment="1">
      <alignment horizontal="center" wrapText="1"/>
    </xf>
    <xf numFmtId="0" fontId="0" fillId="0" borderId="63" xfId="0" applyFill="1" applyBorder="1" applyAlignment="1">
      <alignment horizontal="center" wrapText="1"/>
    </xf>
    <xf numFmtId="0" fontId="11" fillId="0" borderId="49" xfId="0" applyFont="1" applyFill="1" applyBorder="1" applyAlignment="1">
      <alignment horizontal="center" wrapText="1"/>
    </xf>
    <xf numFmtId="0" fontId="11" fillId="0" borderId="43" xfId="0" applyFont="1" applyFill="1" applyBorder="1" applyAlignment="1">
      <alignment horizontal="center" wrapText="1"/>
    </xf>
    <xf numFmtId="0" fontId="11" fillId="0" borderId="50" xfId="0" applyFont="1" applyFill="1" applyBorder="1" applyAlignment="1">
      <alignment horizontal="center" wrapText="1"/>
    </xf>
    <xf numFmtId="0" fontId="11" fillId="0" borderId="29" xfId="0" applyFont="1" applyFill="1" applyBorder="1" applyAlignment="1">
      <alignment horizontal="center" wrapText="1"/>
    </xf>
    <xf numFmtId="0" fontId="11" fillId="0" borderId="51" xfId="0" applyFont="1" applyFill="1" applyBorder="1" applyAlignment="1">
      <alignment horizontal="center" wrapText="1"/>
    </xf>
    <xf numFmtId="0" fontId="11" fillId="0" borderId="52" xfId="0" applyFont="1" applyFill="1" applyBorder="1" applyAlignment="1">
      <alignment horizontal="center" wrapText="1"/>
    </xf>
    <xf numFmtId="0" fontId="0" fillId="0" borderId="3" xfId="0" applyFill="1" applyBorder="1" applyAlignment="1">
      <alignment horizontal="center" vertical="center" wrapText="1"/>
    </xf>
    <xf numFmtId="0" fontId="0" fillId="0" borderId="63" xfId="0" applyFill="1" applyBorder="1" applyAlignment="1">
      <alignment horizontal="center" vertical="center" wrapText="1"/>
    </xf>
    <xf numFmtId="0" fontId="11" fillId="0" borderId="76" xfId="0" applyFont="1" applyBorder="1" applyAlignment="1">
      <alignment horizontal="left" wrapText="1"/>
    </xf>
    <xf numFmtId="0" fontId="11" fillId="0" borderId="3" xfId="0" applyFont="1" applyBorder="1" applyAlignment="1">
      <alignment horizontal="left" wrapText="1"/>
    </xf>
    <xf numFmtId="0" fontId="0" fillId="0" borderId="63" xfId="0" applyFont="1" applyFill="1" applyBorder="1" applyAlignment="1">
      <alignment horizontal="center" vertical="center" wrapText="1"/>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17" fontId="0" fillId="0" borderId="45" xfId="0" applyNumberFormat="1" applyBorder="1" applyAlignment="1" applyProtection="1">
      <alignment horizontal="left" wrapText="1"/>
      <protection locked="0"/>
    </xf>
    <xf numFmtId="17" fontId="0" fillId="0" borderId="86" xfId="0" applyNumberFormat="1" applyBorder="1" applyAlignment="1" applyProtection="1">
      <alignment horizontal="left" wrapText="1"/>
      <protection locked="0"/>
    </xf>
    <xf numFmtId="0" fontId="3" fillId="0" borderId="47" xfId="0" applyFont="1" applyFill="1" applyBorder="1" applyAlignment="1" applyProtection="1">
      <alignment horizontal="center" vertical="center" wrapText="1"/>
      <protection locked="0"/>
    </xf>
    <xf numFmtId="0" fontId="3" fillId="0" borderId="48"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0" fillId="0" borderId="47"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7" xfId="0" applyBorder="1" applyAlignment="1" applyProtection="1">
      <alignment horizontal="center"/>
      <protection locked="0"/>
    </xf>
    <xf numFmtId="0" fontId="11" fillId="0" borderId="27" xfId="0" applyFont="1" applyFill="1" applyBorder="1" applyAlignment="1" applyProtection="1">
      <alignment horizontal="left" vertical="top" wrapText="1"/>
      <protection locked="0"/>
    </xf>
    <xf numFmtId="0" fontId="11" fillId="0" borderId="45" xfId="0" applyFont="1" applyFill="1" applyBorder="1" applyAlignment="1" applyProtection="1">
      <alignment horizontal="left" vertical="top" wrapText="1"/>
      <protection locked="0"/>
    </xf>
    <xf numFmtId="0" fontId="11" fillId="0" borderId="46" xfId="0" applyFont="1" applyFill="1" applyBorder="1" applyAlignment="1" applyProtection="1">
      <alignment horizontal="left" vertical="top" wrapText="1"/>
      <protection locked="0"/>
    </xf>
    <xf numFmtId="0" fontId="0" fillId="0" borderId="47" xfId="0" applyFill="1" applyBorder="1" applyAlignment="1" applyProtection="1">
      <alignment horizontal="left" vertical="center" wrapText="1"/>
      <protection locked="0"/>
    </xf>
    <xf numFmtId="0" fontId="0" fillId="0" borderId="48"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47" xfId="0" applyFill="1" applyBorder="1" applyAlignment="1" applyProtection="1">
      <alignment horizontal="center" vertical="center" wrapText="1"/>
      <protection locked="0"/>
    </xf>
    <xf numFmtId="0" fontId="0" fillId="0" borderId="48" xfId="0"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1" fillId="0" borderId="49" xfId="0" applyFont="1" applyFill="1" applyBorder="1" applyAlignment="1" applyProtection="1">
      <alignment horizontal="left" vertical="top" wrapText="1"/>
      <protection locked="0"/>
    </xf>
    <xf numFmtId="0" fontId="11" fillId="0" borderId="43" xfId="0" applyFont="1" applyFill="1" applyBorder="1" applyAlignment="1" applyProtection="1">
      <alignment horizontal="left" vertical="top" wrapText="1"/>
      <protection locked="0"/>
    </xf>
    <xf numFmtId="0" fontId="11" fillId="0" borderId="50" xfId="0" applyFont="1" applyFill="1" applyBorder="1" applyAlignment="1" applyProtection="1">
      <alignment horizontal="left" vertical="top" wrapText="1"/>
      <protection locked="0"/>
    </xf>
    <xf numFmtId="0" fontId="11" fillId="0" borderId="29" xfId="0" applyFont="1" applyFill="1" applyBorder="1" applyAlignment="1" applyProtection="1">
      <alignment horizontal="left" vertical="top" wrapText="1"/>
      <protection locked="0"/>
    </xf>
    <xf numFmtId="0" fontId="11" fillId="0" borderId="51" xfId="0" applyFont="1" applyFill="1" applyBorder="1" applyAlignment="1" applyProtection="1">
      <alignment horizontal="left" vertical="top" wrapText="1"/>
      <protection locked="0"/>
    </xf>
    <xf numFmtId="0" fontId="11" fillId="0" borderId="52" xfId="0" applyFont="1" applyFill="1" applyBorder="1" applyAlignment="1" applyProtection="1">
      <alignment horizontal="left" vertical="top" wrapText="1"/>
      <protection locked="0"/>
    </xf>
    <xf numFmtId="0" fontId="13" fillId="0" borderId="27" xfId="0" applyFont="1" applyBorder="1" applyAlignment="1" applyProtection="1">
      <alignment horizontal="left" wrapText="1"/>
      <protection locked="0"/>
    </xf>
    <xf numFmtId="0" fontId="13" fillId="0" borderId="45" xfId="0" applyFont="1" applyBorder="1" applyAlignment="1" applyProtection="1">
      <alignment horizontal="left" wrapText="1"/>
      <protection locked="0"/>
    </xf>
    <xf numFmtId="0" fontId="13" fillId="0" borderId="46" xfId="0" applyFont="1" applyBorder="1" applyAlignment="1" applyProtection="1">
      <alignment horizontal="left" wrapText="1"/>
      <protection locked="0"/>
    </xf>
    <xf numFmtId="0" fontId="0" fillId="0" borderId="27"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86" xfId="0" applyBorder="1" applyAlignment="1" applyProtection="1">
      <alignment horizontal="left" vertical="top" wrapText="1"/>
      <protection locked="0"/>
    </xf>
    <xf numFmtId="0" fontId="11" fillId="0" borderId="27" xfId="0" applyFont="1" applyBorder="1" applyAlignment="1" applyProtection="1">
      <alignment horizontal="left" wrapText="1"/>
      <protection locked="0"/>
    </xf>
    <xf numFmtId="0" fontId="11" fillId="0" borderId="45" xfId="0" applyFont="1" applyBorder="1" applyAlignment="1" applyProtection="1">
      <alignment horizontal="left" wrapText="1"/>
      <protection locked="0"/>
    </xf>
    <xf numFmtId="0" fontId="11" fillId="0" borderId="46" xfId="0" applyFont="1" applyBorder="1" applyAlignment="1" applyProtection="1">
      <alignment horizontal="left" wrapText="1"/>
      <protection locked="0"/>
    </xf>
    <xf numFmtId="0" fontId="0" fillId="0" borderId="57" xfId="0" applyBorder="1" applyAlignment="1" applyProtection="1">
      <alignment horizontal="center" vertical="center" wrapText="1"/>
      <protection locked="0"/>
    </xf>
    <xf numFmtId="0" fontId="11" fillId="0" borderId="58" xfId="0" applyFont="1" applyBorder="1" applyAlignment="1" applyProtection="1">
      <alignment horizontal="center" wrapText="1"/>
      <protection locked="0"/>
    </xf>
    <xf numFmtId="0" fontId="11" fillId="0" borderId="59" xfId="0" applyFont="1" applyBorder="1" applyAlignment="1" applyProtection="1">
      <alignment horizontal="center" wrapText="1"/>
      <protection locked="0"/>
    </xf>
    <xf numFmtId="0" fontId="11" fillId="0" borderId="60" xfId="0" applyFont="1" applyBorder="1" applyAlignment="1" applyProtection="1">
      <alignment horizontal="center" wrapText="1"/>
      <protection locked="0"/>
    </xf>
    <xf numFmtId="0" fontId="0" fillId="0" borderId="101" xfId="0" applyBorder="1" applyAlignment="1" applyProtection="1">
      <alignment horizontal="left" vertical="center" wrapText="1"/>
      <protection locked="0"/>
    </xf>
    <xf numFmtId="0" fontId="0" fillId="0" borderId="102" xfId="0" applyBorder="1" applyAlignment="1" applyProtection="1">
      <alignment horizontal="left" vertical="center" wrapText="1"/>
      <protection locked="0"/>
    </xf>
    <xf numFmtId="0" fontId="0" fillId="0" borderId="103"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0" fontId="8" fillId="6" borderId="91" xfId="0" applyFont="1" applyFill="1" applyBorder="1" applyAlignment="1" applyProtection="1">
      <alignment horizontal="center" vertical="center" wrapText="1"/>
      <protection locked="0"/>
    </xf>
    <xf numFmtId="0" fontId="8" fillId="6" borderId="92" xfId="0" applyFont="1" applyFill="1" applyBorder="1" applyAlignment="1" applyProtection="1">
      <alignment horizontal="center" vertical="center" wrapText="1"/>
      <protection locked="0"/>
    </xf>
    <xf numFmtId="0" fontId="8" fillId="6" borderId="94" xfId="0" applyFont="1" applyFill="1" applyBorder="1" applyAlignment="1" applyProtection="1">
      <alignment horizontal="center" vertical="center" wrapText="1"/>
      <protection locked="0"/>
    </xf>
    <xf numFmtId="0" fontId="0" fillId="6" borderId="91" xfId="0" applyFont="1" applyFill="1" applyBorder="1" applyAlignment="1" applyProtection="1">
      <alignment horizontal="center" vertical="center" wrapText="1"/>
      <protection locked="0"/>
    </xf>
    <xf numFmtId="0" fontId="0" fillId="6" borderId="92" xfId="0" applyFont="1" applyFill="1" applyBorder="1" applyAlignment="1" applyProtection="1">
      <alignment horizontal="center" vertical="center" wrapText="1"/>
      <protection locked="0"/>
    </xf>
    <xf numFmtId="0" fontId="0" fillId="6" borderId="94" xfId="0" applyFont="1" applyFill="1" applyBorder="1" applyAlignment="1" applyProtection="1">
      <alignment horizontal="center" vertical="center" wrapText="1"/>
      <protection locked="0"/>
    </xf>
    <xf numFmtId="0" fontId="0" fillId="0" borderId="56"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00" xfId="0" applyFont="1" applyFill="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47" xfId="0" applyFont="1" applyFill="1" applyBorder="1" applyAlignment="1" applyProtection="1">
      <alignment horizontal="center" vertical="center" wrapText="1"/>
      <protection locked="0"/>
    </xf>
    <xf numFmtId="0" fontId="11" fillId="0" borderId="48"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0" fillId="0" borderId="50" xfId="0" applyFont="1" applyFill="1" applyBorder="1" applyAlignment="1" applyProtection="1">
      <alignment horizontal="center" vertical="center" wrapText="1"/>
      <protection locked="0"/>
    </xf>
    <xf numFmtId="0" fontId="0" fillId="0" borderId="95" xfId="0" applyFont="1" applyFill="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69" xfId="0" applyFont="1" applyBorder="1" applyAlignment="1" applyProtection="1">
      <alignment horizontal="center" vertical="center" wrapText="1"/>
      <protection locked="0"/>
    </xf>
    <xf numFmtId="0" fontId="0" fillId="0" borderId="68" xfId="0" applyFill="1" applyBorder="1" applyAlignment="1" applyProtection="1">
      <alignment horizontal="center" vertical="center" wrapText="1"/>
      <protection locked="0"/>
    </xf>
    <xf numFmtId="0" fontId="0" fillId="0" borderId="57" xfId="0" applyBorder="1" applyAlignment="1" applyProtection="1">
      <alignment horizontal="center" vertical="center"/>
      <protection locked="0"/>
    </xf>
    <xf numFmtId="0" fontId="8" fillId="5" borderId="8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84" xfId="0" applyFont="1" applyFill="1" applyBorder="1" applyAlignment="1">
      <alignment horizontal="center" vertical="center" wrapText="1"/>
    </xf>
    <xf numFmtId="0" fontId="0" fillId="0" borderId="75" xfId="0" applyFill="1" applyBorder="1" applyAlignment="1">
      <alignment horizontal="center" vertical="center" wrapText="1"/>
    </xf>
    <xf numFmtId="0" fontId="0" fillId="0" borderId="78" xfId="0" applyFill="1" applyBorder="1" applyAlignment="1">
      <alignment horizontal="center" vertical="center" wrapText="1"/>
    </xf>
    <xf numFmtId="0" fontId="0" fillId="13" borderId="78" xfId="0" applyFont="1" applyFill="1" applyBorder="1" applyAlignment="1" applyProtection="1">
      <alignment horizontal="center" vertical="center" wrapText="1"/>
      <protection locked="0"/>
    </xf>
    <xf numFmtId="0" fontId="11" fillId="0" borderId="76" xfId="0" applyFont="1" applyBorder="1" applyAlignment="1">
      <alignment horizontal="center" vertical="center" wrapText="1"/>
    </xf>
    <xf numFmtId="0" fontId="0" fillId="0" borderId="60" xfId="0" applyFill="1" applyBorder="1" applyAlignment="1">
      <alignment horizontal="center" vertical="center" wrapText="1"/>
    </xf>
    <xf numFmtId="0" fontId="0" fillId="0" borderId="46" xfId="0" applyFill="1" applyBorder="1" applyAlignment="1">
      <alignment horizontal="center" vertical="center" wrapText="1"/>
    </xf>
    <xf numFmtId="0" fontId="0" fillId="5" borderId="104" xfId="0" applyFill="1" applyBorder="1" applyAlignment="1">
      <alignment horizontal="center" vertical="center" wrapText="1"/>
    </xf>
    <xf numFmtId="0" fontId="0" fillId="5" borderId="105" xfId="0" applyFill="1" applyBorder="1" applyAlignment="1">
      <alignment horizontal="center" vertical="center" wrapText="1"/>
    </xf>
    <xf numFmtId="0" fontId="0" fillId="5" borderId="106" xfId="0" applyFill="1" applyBorder="1" applyAlignment="1">
      <alignment horizontal="center" vertical="center" wrapText="1"/>
    </xf>
    <xf numFmtId="0" fontId="0" fillId="5" borderId="104" xfId="0" applyFill="1" applyBorder="1" applyAlignment="1">
      <alignment horizontal="center" vertical="center"/>
    </xf>
    <xf numFmtId="0" fontId="0" fillId="5" borderId="26" xfId="0" applyFill="1" applyBorder="1" applyAlignment="1">
      <alignment horizontal="center" vertical="center"/>
    </xf>
    <xf numFmtId="0" fontId="0" fillId="5" borderId="26" xfId="0" applyFill="1" applyBorder="1" applyAlignment="1">
      <alignment horizontal="center" vertical="center" wrapText="1"/>
    </xf>
    <xf numFmtId="0" fontId="0" fillId="14" borderId="96" xfId="0" applyFill="1" applyBorder="1" applyAlignment="1">
      <alignment horizontal="center" vertical="center" wrapText="1"/>
    </xf>
    <xf numFmtId="0" fontId="0" fillId="14" borderId="92" xfId="0" applyFill="1" applyBorder="1" applyAlignment="1">
      <alignment horizontal="center" vertical="center" wrapText="1"/>
    </xf>
    <xf numFmtId="0" fontId="0" fillId="14" borderId="94" xfId="0" applyFill="1" applyBorder="1" applyAlignment="1">
      <alignment horizontal="center" vertical="center" wrapText="1"/>
    </xf>
    <xf numFmtId="0" fontId="0" fillId="14" borderId="91" xfId="0" applyFill="1" applyBorder="1" applyAlignment="1">
      <alignment horizontal="center" vertical="center"/>
    </xf>
    <xf numFmtId="0" fontId="0" fillId="14" borderId="92" xfId="0" applyFill="1" applyBorder="1" applyAlignment="1">
      <alignment horizontal="center" vertical="center"/>
    </xf>
    <xf numFmtId="0" fontId="0" fillId="14" borderId="99" xfId="0" applyFill="1" applyBorder="1" applyAlignment="1">
      <alignment horizontal="center" vertical="center"/>
    </xf>
    <xf numFmtId="0" fontId="0" fillId="0" borderId="68" xfId="0" applyBorder="1" applyAlignment="1" applyProtection="1">
      <alignment horizontal="center" vertical="center"/>
      <protection locked="0"/>
    </xf>
    <xf numFmtId="0" fontId="11" fillId="0" borderId="76" xfId="0" applyFont="1" applyBorder="1" applyAlignment="1">
      <alignment horizontal="center" wrapText="1"/>
    </xf>
    <xf numFmtId="0" fontId="8" fillId="7" borderId="79" xfId="0" applyFont="1" applyFill="1" applyBorder="1" applyAlignment="1">
      <alignment horizontal="center" vertical="center" wrapText="1"/>
    </xf>
    <xf numFmtId="0" fontId="8" fillId="7" borderId="80"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0" fillId="7" borderId="79" xfId="0" applyFill="1" applyBorder="1" applyAlignment="1">
      <alignment horizontal="center" vertical="center"/>
    </xf>
    <xf numFmtId="0" fontId="0" fillId="7" borderId="80" xfId="0" applyFill="1" applyBorder="1" applyAlignment="1">
      <alignment horizontal="center" vertical="center"/>
    </xf>
    <xf numFmtId="0" fontId="0" fillId="7" borderId="81" xfId="0" applyFill="1" applyBorder="1" applyAlignment="1">
      <alignment horizontal="center" vertical="center"/>
    </xf>
    <xf numFmtId="0" fontId="0" fillId="0" borderId="3" xfId="0" applyBorder="1" applyAlignment="1">
      <alignment horizontal="center"/>
    </xf>
    <xf numFmtId="0" fontId="5" fillId="9" borderId="14"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0" fillId="0" borderId="47" xfId="0" applyBorder="1" applyAlignment="1">
      <alignment horizontal="center" vertical="top" wrapText="1"/>
    </xf>
    <xf numFmtId="0" fontId="0" fillId="0" borderId="7" xfId="0" applyBorder="1" applyAlignment="1">
      <alignment horizontal="center" vertical="top" wrapText="1"/>
    </xf>
    <xf numFmtId="0" fontId="0" fillId="0" borderId="47" xfId="0" applyBorder="1" applyAlignment="1">
      <alignment horizontal="center" vertical="center"/>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73" xfId="0" applyBorder="1" applyAlignment="1">
      <alignment horizontal="center" vertical="center"/>
    </xf>
    <xf numFmtId="0" fontId="0" fillId="0" borderId="54" xfId="0" applyBorder="1" applyAlignment="1">
      <alignment horizontal="center" vertical="center"/>
    </xf>
    <xf numFmtId="0" fontId="0" fillId="0" borderId="50" xfId="0" applyBorder="1" applyAlignment="1">
      <alignment horizontal="center" vertical="center"/>
    </xf>
    <xf numFmtId="0" fontId="0" fillId="0" borderId="52" xfId="0" applyBorder="1" applyAlignment="1">
      <alignment horizontal="center" vertical="center"/>
    </xf>
    <xf numFmtId="0" fontId="11" fillId="0" borderId="47" xfId="0" applyFont="1" applyFill="1" applyBorder="1" applyAlignment="1">
      <alignment horizontal="center" vertical="center" wrapText="1"/>
    </xf>
    <xf numFmtId="17" fontId="0" fillId="0" borderId="47" xfId="0" applyNumberFormat="1" applyFill="1" applyBorder="1" applyAlignment="1">
      <alignment horizontal="center" vertical="center" wrapText="1"/>
    </xf>
    <xf numFmtId="0" fontId="0" fillId="0" borderId="47" xfId="0" applyFill="1" applyBorder="1" applyAlignment="1">
      <alignment horizontal="center" vertical="center" wrapText="1"/>
    </xf>
    <xf numFmtId="0" fontId="0" fillId="0" borderId="74" xfId="0"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17" fontId="0" fillId="0" borderId="58" xfId="0" applyNumberFormat="1" applyFill="1" applyBorder="1" applyAlignment="1">
      <alignment horizontal="center" wrapText="1"/>
    </xf>
    <xf numFmtId="0" fontId="0" fillId="0" borderId="59" xfId="0" applyFill="1" applyBorder="1" applyAlignment="1">
      <alignment horizontal="center" wrapText="1"/>
    </xf>
    <xf numFmtId="0" fontId="0" fillId="0" borderId="61" xfId="0" applyFill="1"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64" xfId="0" applyBorder="1" applyAlignment="1">
      <alignment horizontal="center" wrapText="1"/>
    </xf>
    <xf numFmtId="0" fontId="0" fillId="0" borderId="53" xfId="0" applyBorder="1" applyAlignment="1">
      <alignment horizontal="center" wrapText="1"/>
    </xf>
    <xf numFmtId="0" fontId="0" fillId="0" borderId="0" xfId="0" applyBorder="1" applyAlignment="1">
      <alignment horizontal="center" wrapText="1"/>
    </xf>
    <xf numFmtId="0" fontId="0" fillId="0" borderId="65" xfId="0" applyBorder="1" applyAlignment="1">
      <alignment horizontal="center" wrapText="1"/>
    </xf>
    <xf numFmtId="0" fontId="0" fillId="0" borderId="29" xfId="0" applyBorder="1" applyAlignment="1">
      <alignment horizontal="center" wrapText="1"/>
    </xf>
    <xf numFmtId="0" fontId="0" fillId="0" borderId="51" xfId="0" applyBorder="1" applyAlignment="1">
      <alignment horizontal="center" wrapText="1"/>
    </xf>
    <xf numFmtId="0" fontId="0" fillId="0" borderId="66" xfId="0" applyBorder="1" applyAlignment="1">
      <alignment horizontal="center" wrapText="1"/>
    </xf>
    <xf numFmtId="0" fontId="11" fillId="0" borderId="58"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1" fillId="0" borderId="49" xfId="0" applyFont="1" applyBorder="1" applyAlignment="1">
      <alignment horizontal="center" wrapText="1"/>
    </xf>
    <xf numFmtId="0" fontId="11" fillId="0" borderId="43" xfId="0" applyFont="1" applyBorder="1" applyAlignment="1">
      <alignment horizontal="center" wrapText="1"/>
    </xf>
    <xf numFmtId="0" fontId="11" fillId="0" borderId="50" xfId="0" applyFont="1" applyBorder="1" applyAlignment="1">
      <alignment horizontal="center" wrapText="1"/>
    </xf>
    <xf numFmtId="0" fontId="11" fillId="0" borderId="53" xfId="0" applyFont="1" applyBorder="1" applyAlignment="1">
      <alignment horizontal="center" wrapText="1"/>
    </xf>
    <xf numFmtId="0" fontId="11" fillId="0" borderId="0" xfId="0" applyFont="1" applyBorder="1" applyAlignment="1">
      <alignment horizontal="center" wrapText="1"/>
    </xf>
    <xf numFmtId="0" fontId="11" fillId="0" borderId="54" xfId="0" applyFont="1" applyBorder="1" applyAlignment="1">
      <alignment horizontal="center" wrapText="1"/>
    </xf>
    <xf numFmtId="0" fontId="11" fillId="0" borderId="29" xfId="0" applyFont="1" applyBorder="1" applyAlignment="1">
      <alignment horizontal="center" wrapText="1"/>
    </xf>
    <xf numFmtId="0" fontId="11" fillId="0" borderId="51" xfId="0" applyFont="1" applyBorder="1" applyAlignment="1">
      <alignment horizontal="center" wrapText="1"/>
    </xf>
    <xf numFmtId="0" fontId="11" fillId="0" borderId="52" xfId="0" applyFont="1" applyBorder="1" applyAlignment="1">
      <alignment horizontal="center" wrapText="1"/>
    </xf>
    <xf numFmtId="0" fontId="0" fillId="0" borderId="4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8" fillId="12" borderId="98" xfId="0" applyFont="1" applyFill="1" applyBorder="1" applyAlignment="1">
      <alignment horizontal="center" vertical="center" wrapText="1"/>
    </xf>
    <xf numFmtId="0" fontId="8" fillId="12" borderId="85" xfId="0" applyFont="1" applyFill="1" applyBorder="1" applyAlignment="1">
      <alignment horizontal="center" vertical="center" wrapText="1"/>
    </xf>
    <xf numFmtId="0" fontId="0" fillId="12" borderId="91" xfId="0" applyFill="1" applyBorder="1" applyAlignment="1">
      <alignment horizontal="center" vertical="center"/>
    </xf>
    <xf numFmtId="0" fontId="0" fillId="12" borderId="92" xfId="0" applyFill="1" applyBorder="1" applyAlignment="1">
      <alignment horizontal="center" vertical="center"/>
    </xf>
    <xf numFmtId="0" fontId="0" fillId="0" borderId="7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2" xfId="0" applyFill="1" applyBorder="1" applyAlignment="1">
      <alignment horizontal="center" vertical="center" wrapText="1"/>
    </xf>
    <xf numFmtId="0" fontId="11" fillId="0" borderId="0" xfId="0" applyFont="1" applyBorder="1" applyAlignment="1" applyProtection="1">
      <alignment horizontal="center" vertical="center" wrapText="1"/>
      <protection locked="0"/>
    </xf>
    <xf numFmtId="0" fontId="0" fillId="13" borderId="50" xfId="0" applyFont="1" applyFill="1" applyBorder="1" applyAlignment="1" applyProtection="1">
      <alignment horizontal="center" vertical="center" wrapText="1"/>
      <protection locked="0"/>
    </xf>
    <xf numFmtId="0" fontId="0" fillId="13" borderId="54" xfId="0" applyFont="1" applyFill="1" applyBorder="1" applyAlignment="1" applyProtection="1">
      <alignment horizontal="center" vertical="center" wrapText="1"/>
      <protection locked="0"/>
    </xf>
    <xf numFmtId="0" fontId="11" fillId="0" borderId="57" xfId="0" applyFont="1" applyBorder="1" applyAlignment="1">
      <alignment horizontal="center" vertical="center" wrapText="1"/>
    </xf>
    <xf numFmtId="0" fontId="0" fillId="0" borderId="62"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107" xfId="0" applyBorder="1" applyAlignment="1">
      <alignment horizontal="center" vertical="center" wrapText="1"/>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26" xfId="0" applyBorder="1" applyAlignment="1">
      <alignment horizontal="center" vertical="center"/>
    </xf>
    <xf numFmtId="0" fontId="0" fillId="0" borderId="106" xfId="0" applyBorder="1" applyAlignment="1">
      <alignment horizontal="center" vertical="center"/>
    </xf>
    <xf numFmtId="0" fontId="0" fillId="0" borderId="109" xfId="0" applyBorder="1" applyAlignment="1">
      <alignment horizontal="center" vertical="center"/>
    </xf>
    <xf numFmtId="0" fontId="0" fillId="0" borderId="108" xfId="0" applyBorder="1" applyAlignment="1">
      <alignment horizontal="center" vertical="center"/>
    </xf>
    <xf numFmtId="0" fontId="0" fillId="0" borderId="110" xfId="0" applyBorder="1" applyAlignment="1">
      <alignment horizontal="center" vertical="center"/>
    </xf>
    <xf numFmtId="0" fontId="0" fillId="0" borderId="93" xfId="0" applyBorder="1" applyAlignment="1">
      <alignment horizontal="center" vertical="center" wrapText="1"/>
    </xf>
    <xf numFmtId="0" fontId="0" fillId="0" borderId="62" xfId="0" applyBorder="1" applyAlignment="1">
      <alignment horizontal="center" vertical="center" wrapText="1"/>
    </xf>
    <xf numFmtId="0" fontId="0" fillId="0" borderId="100" xfId="0"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cellXfs>
  <cellStyles count="1">
    <cellStyle name="Normal" xfId="0" builtinId="0"/>
  </cellStyles>
  <dxfs count="116">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Riesgos </a:t>
            </a:r>
          </a:p>
        </c:rich>
      </c:tx>
      <c:layout>
        <c:manualLayout>
          <c:xMode val="edge"/>
          <c:yMode val="edge"/>
          <c:x val="0.41846153846153844"/>
          <c:y val="1.8244011498994545E-2"/>
        </c:manualLayout>
      </c:layout>
      <c:overlay val="0"/>
    </c:title>
    <c:autoTitleDeleted val="0"/>
    <c:plotArea>
      <c:layout/>
      <c:scatterChart>
        <c:scatterStyle val="lineMarker"/>
        <c:varyColors val="0"/>
        <c:ser>
          <c:idx val="0"/>
          <c:order val="0"/>
          <c:spPr>
            <a:ln w="28575">
              <a:noFill/>
            </a:ln>
          </c:spPr>
          <c:marker>
            <c:symbol val="circle"/>
            <c:size val="6"/>
          </c:marker>
          <c:dPt>
            <c:idx val="4"/>
            <c:bubble3D val="0"/>
            <c:spPr>
              <a:ln>
                <a:noFill/>
              </a:ln>
            </c:spPr>
            <c:extLst>
              <c:ext xmlns:c16="http://schemas.microsoft.com/office/drawing/2014/chart" uri="{C3380CC4-5D6E-409C-BE32-E72D297353CC}">
                <c16:uniqueId val="{00000001-94F8-406B-93F4-CAF6192CD0D9}"/>
              </c:ext>
            </c:extLst>
          </c:dPt>
          <c:dLbls>
            <c:spPr>
              <a:noFill/>
              <a:ln>
                <a:noFill/>
              </a:ln>
              <a:effectLst/>
            </c:spPr>
            <c:dLblPos val="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GRAFICA!$D$8:$D$29</c:f>
              <c:numCache>
                <c:formatCode>0</c:formatCode>
                <c:ptCount val="22"/>
                <c:pt idx="0">
                  <c:v>5</c:v>
                </c:pt>
                <c:pt idx="1">
                  <c:v>3</c:v>
                </c:pt>
                <c:pt idx="2">
                  <c:v>4</c:v>
                </c:pt>
                <c:pt idx="3">
                  <c:v>4</c:v>
                </c:pt>
                <c:pt idx="4">
                  <c:v>5</c:v>
                </c:pt>
                <c:pt idx="5">
                  <c:v>4</c:v>
                </c:pt>
                <c:pt idx="6">
                  <c:v>4</c:v>
                </c:pt>
                <c:pt idx="7">
                  <c:v>3</c:v>
                </c:pt>
                <c:pt idx="8">
                  <c:v>3</c:v>
                </c:pt>
                <c:pt idx="9">
                  <c:v>3</c:v>
                </c:pt>
                <c:pt idx="10">
                  <c:v>3</c:v>
                </c:pt>
                <c:pt idx="11">
                  <c:v>3</c:v>
                </c:pt>
                <c:pt idx="12">
                  <c:v>3</c:v>
                </c:pt>
                <c:pt idx="13">
                  <c:v>4</c:v>
                </c:pt>
                <c:pt idx="14">
                  <c:v>3</c:v>
                </c:pt>
                <c:pt idx="15">
                  <c:v>3</c:v>
                </c:pt>
                <c:pt idx="16">
                  <c:v>4</c:v>
                </c:pt>
                <c:pt idx="17">
                  <c:v>4</c:v>
                </c:pt>
                <c:pt idx="18">
                  <c:v>2</c:v>
                </c:pt>
                <c:pt idx="19">
                  <c:v>4</c:v>
                </c:pt>
              </c:numCache>
            </c:numRef>
          </c:xVal>
          <c:yVal>
            <c:numRef>
              <c:f>GRAFICA!$E$8:$E$29</c:f>
              <c:numCache>
                <c:formatCode>0</c:formatCode>
                <c:ptCount val="22"/>
                <c:pt idx="0">
                  <c:v>2</c:v>
                </c:pt>
                <c:pt idx="1">
                  <c:v>2</c:v>
                </c:pt>
                <c:pt idx="2">
                  <c:v>2</c:v>
                </c:pt>
                <c:pt idx="3">
                  <c:v>2</c:v>
                </c:pt>
                <c:pt idx="4">
                  <c:v>2</c:v>
                </c:pt>
                <c:pt idx="5">
                  <c:v>2</c:v>
                </c:pt>
                <c:pt idx="6">
                  <c:v>2</c:v>
                </c:pt>
                <c:pt idx="7">
                  <c:v>3</c:v>
                </c:pt>
                <c:pt idx="8">
                  <c:v>2</c:v>
                </c:pt>
                <c:pt idx="9">
                  <c:v>3</c:v>
                </c:pt>
                <c:pt idx="10">
                  <c:v>2</c:v>
                </c:pt>
                <c:pt idx="11">
                  <c:v>2</c:v>
                </c:pt>
                <c:pt idx="12">
                  <c:v>2</c:v>
                </c:pt>
                <c:pt idx="13">
                  <c:v>3</c:v>
                </c:pt>
                <c:pt idx="14">
                  <c:v>1</c:v>
                </c:pt>
                <c:pt idx="15">
                  <c:v>3</c:v>
                </c:pt>
                <c:pt idx="16">
                  <c:v>2</c:v>
                </c:pt>
                <c:pt idx="17">
                  <c:v>2</c:v>
                </c:pt>
                <c:pt idx="18">
                  <c:v>3</c:v>
                </c:pt>
                <c:pt idx="19">
                  <c:v>2</c:v>
                </c:pt>
              </c:numCache>
            </c:numRef>
          </c:yVal>
          <c:smooth val="0"/>
          <c:extLst>
            <c:ext xmlns:c16="http://schemas.microsoft.com/office/drawing/2014/chart" uri="{C3380CC4-5D6E-409C-BE32-E72D297353CC}">
              <c16:uniqueId val="{00000002-94F8-406B-93F4-CAF6192CD0D9}"/>
            </c:ext>
          </c:extLst>
        </c:ser>
        <c:dLbls>
          <c:showLegendKey val="0"/>
          <c:showVal val="0"/>
          <c:showCatName val="0"/>
          <c:showSerName val="0"/>
          <c:showPercent val="0"/>
          <c:showBubbleSize val="0"/>
        </c:dLbls>
        <c:axId val="163259168"/>
        <c:axId val="163249376"/>
      </c:scatterChart>
      <c:valAx>
        <c:axId val="163259168"/>
        <c:scaling>
          <c:orientation val="minMax"/>
          <c:max val="5"/>
          <c:min val="0"/>
        </c:scaling>
        <c:delete val="0"/>
        <c:axPos val="b"/>
        <c:title>
          <c:tx>
            <c:rich>
              <a:bodyPr/>
              <a:lstStyle/>
              <a:p>
                <a:pPr>
                  <a:defRPr/>
                </a:pPr>
                <a:r>
                  <a:rPr lang="es-MX"/>
                  <a:t>Grado de impacto</a:t>
                </a:r>
              </a:p>
            </c:rich>
          </c:tx>
          <c:overlay val="0"/>
        </c:title>
        <c:numFmt formatCode="0" sourceLinked="1"/>
        <c:majorTickMark val="none"/>
        <c:minorTickMark val="none"/>
        <c:tickLblPos val="nextTo"/>
        <c:crossAx val="163249376"/>
        <c:crosses val="autoZero"/>
        <c:crossBetween val="midCat"/>
      </c:valAx>
      <c:valAx>
        <c:axId val="163249376"/>
        <c:scaling>
          <c:orientation val="minMax"/>
          <c:max val="5"/>
          <c:min val="0"/>
        </c:scaling>
        <c:delete val="0"/>
        <c:axPos val="l"/>
        <c:majorGridlines/>
        <c:title>
          <c:tx>
            <c:rich>
              <a:bodyPr/>
              <a:lstStyle/>
              <a:p>
                <a:pPr>
                  <a:defRPr/>
                </a:pPr>
                <a:r>
                  <a:rPr lang="es-MX"/>
                  <a:t>Probabilidad</a:t>
                </a:r>
                <a:r>
                  <a:rPr lang="es-MX" baseline="0"/>
                  <a:t> de ocurrencia</a:t>
                </a:r>
                <a:endParaRPr lang="es-MX"/>
              </a:p>
            </c:rich>
          </c:tx>
          <c:overlay val="0"/>
        </c:title>
        <c:numFmt formatCode="0" sourceLinked="1"/>
        <c:majorTickMark val="none"/>
        <c:minorTickMark val="none"/>
        <c:tickLblPos val="nextTo"/>
        <c:crossAx val="163259168"/>
        <c:crosses val="autoZero"/>
        <c:crossBetween val="midCat"/>
        <c:majorUnit val="1"/>
        <c:minorUnit val="0.1"/>
      </c:valAx>
      <c:spPr>
        <a:blipFill>
          <a:blip xmlns:r="http://schemas.openxmlformats.org/officeDocument/2006/relationships" r:embed="rId1"/>
          <a:stretch>
            <a:fillRect/>
          </a:stretch>
        </a:blipFill>
      </c:spPr>
    </c:plotArea>
    <c:plotVisOnly val="1"/>
    <c:dispBlanksAs val="gap"/>
    <c:showDLblsOverMax val="0"/>
  </c:chart>
  <c:spPr>
    <a:solidFill>
      <a:schemeClr val="bg2">
        <a:lumMod val="90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GRAFICA!A1"/></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GRAFICA!A1"/></Relationships>
</file>

<file path=xl/drawings/drawing1.xml><?xml version="1.0" encoding="utf-8"?>
<xdr:wsDr xmlns:xdr="http://schemas.openxmlformats.org/drawingml/2006/spreadsheetDrawing" xmlns:a="http://schemas.openxmlformats.org/drawingml/2006/main">
  <xdr:twoCellAnchor editAs="oneCell">
    <xdr:from>
      <xdr:col>17</xdr:col>
      <xdr:colOff>35634</xdr:colOff>
      <xdr:row>9</xdr:row>
      <xdr:rowOff>113435</xdr:rowOff>
    </xdr:from>
    <xdr:to>
      <xdr:col>18</xdr:col>
      <xdr:colOff>22754</xdr:colOff>
      <xdr:row>9</xdr:row>
      <xdr:rowOff>585602</xdr:rowOff>
    </xdr:to>
    <xdr:pic>
      <xdr:nvPicPr>
        <xdr:cNvPr id="4" name="3 Imagen" descr="Resultado de imagen para grafica de barras">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43179" y="2087708"/>
          <a:ext cx="749120" cy="46845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723901</xdr:colOff>
      <xdr:row>1</xdr:row>
      <xdr:rowOff>66675</xdr:rowOff>
    </xdr:from>
    <xdr:to>
      <xdr:col>1</xdr:col>
      <xdr:colOff>523666</xdr:colOff>
      <xdr:row>4</xdr:row>
      <xdr:rowOff>150577</xdr:rowOff>
    </xdr:to>
    <xdr:pic>
      <xdr:nvPicPr>
        <xdr:cNvPr id="6" name="image1.jpe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3901" y="266700"/>
          <a:ext cx="609600" cy="674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723900</xdr:colOff>
      <xdr:row>2</xdr:row>
      <xdr:rowOff>52386</xdr:rowOff>
    </xdr:from>
    <xdr:to>
      <xdr:col>12</xdr:col>
      <xdr:colOff>219075</xdr:colOff>
      <xdr:row>24</xdr:row>
      <xdr:rowOff>19049</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35634</xdr:colOff>
      <xdr:row>9</xdr:row>
      <xdr:rowOff>113435</xdr:rowOff>
    </xdr:from>
    <xdr:to>
      <xdr:col>20</xdr:col>
      <xdr:colOff>22754</xdr:colOff>
      <xdr:row>10</xdr:row>
      <xdr:rowOff>122960</xdr:rowOff>
    </xdr:to>
    <xdr:pic>
      <xdr:nvPicPr>
        <xdr:cNvPr id="2" name="3 Imagen" descr="Resultado de imagen para grafica de barras">
          <a:hlinkClick xmlns:r="http://schemas.openxmlformats.org/officeDocument/2006/relationships" r:id="rId1"/>
          <a:extLst>
            <a:ext uri="{FF2B5EF4-FFF2-40B4-BE49-F238E27FC236}">
              <a16:creationId xmlns:a16="http://schemas.microsoft.com/office/drawing/2014/main" id="{A4396F45-B5A9-4B1B-AE02-AD1213DA96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28459" y="2056535"/>
          <a:ext cx="749120" cy="46672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723901</xdr:colOff>
      <xdr:row>1</xdr:row>
      <xdr:rowOff>66675</xdr:rowOff>
    </xdr:from>
    <xdr:to>
      <xdr:col>1</xdr:col>
      <xdr:colOff>523666</xdr:colOff>
      <xdr:row>4</xdr:row>
      <xdr:rowOff>150577</xdr:rowOff>
    </xdr:to>
    <xdr:pic>
      <xdr:nvPicPr>
        <xdr:cNvPr id="3" name="image1.jpeg">
          <a:extLst>
            <a:ext uri="{FF2B5EF4-FFF2-40B4-BE49-F238E27FC236}">
              <a16:creationId xmlns:a16="http://schemas.microsoft.com/office/drawing/2014/main" id="{5F40D7B4-1776-4B70-8730-CBB0285CCE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3901" y="266700"/>
          <a:ext cx="609390" cy="674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dro/AppData/Local/Microsoft/Windows/INetCache/Content.Outlook/ULULBQ7Z/Matriz%20de%20Evaluacion%20de%20Riesgos%20con%20%25%20de%20av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scar%20Sarmiento%20Mtz/Documents/ANEXO%2010%20MATRIZ%20DE%20RIESGOS%20SGEn-2-anterio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oco/Downloads/ANEXO%2010%20MATRIZ%20DE%20RIESGOS%20SGEn%20DESARROLLO%20ACADEMICO%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oco/Downloads/ANEXO%2010%20MATRIZ%20DE%20RIESGOS%20SGEn-3%2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oco/Downloads/ANEXO%2010%20MATRIZ%20DE%20RIESGOS%20SGEn-2%20ENVIADA%20POR%20CALIDAD%20%20REC.%20HUMAN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 Evaluación de Riesgos"/>
      <sheetName val="II. Ev de Controles III Valorac"/>
      <sheetName val="V. Estrategias y Acciones"/>
      <sheetName val="Tabla Pond Valora. de Riesgos"/>
      <sheetName val="IV. Mapa de Riesgo"/>
      <sheetName val="IV. Mapa de Riesgo (2)"/>
    </sheetNames>
    <sheetDataSet>
      <sheetData sheetId="0">
        <row r="2">
          <cell r="F2">
            <v>10</v>
          </cell>
          <cell r="G2">
            <v>10</v>
          </cell>
        </row>
        <row r="3">
          <cell r="F3">
            <v>9</v>
          </cell>
          <cell r="G3">
            <v>9</v>
          </cell>
        </row>
        <row r="4">
          <cell r="F4">
            <v>8</v>
          </cell>
          <cell r="G4">
            <v>8</v>
          </cell>
        </row>
        <row r="5">
          <cell r="F5">
            <v>7</v>
          </cell>
          <cell r="G5">
            <v>7</v>
          </cell>
        </row>
        <row r="6">
          <cell r="F6">
            <v>6</v>
          </cell>
          <cell r="G6">
            <v>6</v>
          </cell>
        </row>
        <row r="7">
          <cell r="F7">
            <v>5</v>
          </cell>
          <cell r="G7">
            <v>5</v>
          </cell>
        </row>
        <row r="8">
          <cell r="F8">
            <v>4</v>
          </cell>
          <cell r="G8">
            <v>4</v>
          </cell>
        </row>
        <row r="9">
          <cell r="F9">
            <v>3</v>
          </cell>
          <cell r="G9">
            <v>3</v>
          </cell>
        </row>
        <row r="10">
          <cell r="F10">
            <v>2</v>
          </cell>
          <cell r="G10">
            <v>2</v>
          </cell>
        </row>
        <row r="11">
          <cell r="F11">
            <v>1</v>
          </cell>
          <cell r="G11">
            <v>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RIESGOS"/>
      <sheetName val="GRAFICA"/>
      <sheetName val="ANÁLISIS DE RIESGOS SGEn"/>
      <sheetName val="AUXILIAR"/>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RIESGOS"/>
      <sheetName val="GRAFICA"/>
      <sheetName val="ANÁLISIS DE RIESGOS SGEn"/>
      <sheetName val="AUXILIAR"/>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RIESGOS"/>
      <sheetName val="GRAFICA"/>
      <sheetName val="ANÁLISIS DE RIESGOS SGEn"/>
      <sheetName val="AUXILIAR"/>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RIESGOS"/>
      <sheetName val="GRAFICA"/>
      <sheetName val="ANÁLISIS DE RIESGOS SGEn"/>
      <sheetName val="AUXILIAR"/>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P62"/>
  <sheetViews>
    <sheetView showGridLines="0" tabSelected="1" topLeftCell="A22" zoomScale="70" zoomScaleNormal="70" workbookViewId="0">
      <selection activeCell="N24" sqref="N24:P24"/>
    </sheetView>
  </sheetViews>
  <sheetFormatPr baseColWidth="10" defaultColWidth="11.42578125" defaultRowHeight="15" x14ac:dyDescent="0.25"/>
  <cols>
    <col min="1" max="1" width="12.140625" style="1" customWidth="1"/>
    <col min="2" max="2" width="14.42578125" style="1" customWidth="1"/>
    <col min="3" max="3" width="18.85546875" style="1" customWidth="1"/>
    <col min="4" max="4" width="36.7109375" customWidth="1"/>
    <col min="5" max="5" width="27.42578125" style="32" bestFit="1" customWidth="1"/>
    <col min="6" max="6" width="9.5703125" style="32" customWidth="1"/>
    <col min="8" max="8" width="12.42578125" customWidth="1"/>
    <col min="9" max="9" width="11.7109375" customWidth="1"/>
    <col min="10" max="10" width="22.7109375" customWidth="1"/>
    <col min="11" max="11" width="11.42578125" customWidth="1"/>
  </cols>
  <sheetData>
    <row r="1" spans="1:16" s="1" customFormat="1" ht="15.75" thickBot="1" x14ac:dyDescent="0.3">
      <c r="E1" s="32"/>
      <c r="F1" s="32"/>
    </row>
    <row r="2" spans="1:16" s="1" customFormat="1" x14ac:dyDescent="0.25">
      <c r="A2" s="217"/>
      <c r="B2" s="218"/>
      <c r="C2" s="77" t="s">
        <v>63</v>
      </c>
      <c r="D2" s="78"/>
      <c r="E2" s="79"/>
      <c r="F2" s="78"/>
      <c r="G2" s="77" t="s">
        <v>157</v>
      </c>
      <c r="H2" s="78"/>
      <c r="I2" s="79"/>
      <c r="J2" s="29"/>
      <c r="K2" s="32"/>
      <c r="L2" s="32"/>
      <c r="M2" s="32"/>
      <c r="N2" s="32"/>
      <c r="O2" s="32"/>
    </row>
    <row r="3" spans="1:16" s="1" customFormat="1" ht="15.75" thickBot="1" x14ac:dyDescent="0.3">
      <c r="A3" s="219"/>
      <c r="B3" s="220"/>
      <c r="C3" s="83"/>
      <c r="D3" s="84"/>
      <c r="E3" s="85"/>
      <c r="F3" s="84"/>
      <c r="G3" s="80"/>
      <c r="H3" s="81"/>
      <c r="I3" s="82"/>
      <c r="J3" s="29"/>
      <c r="K3" s="32"/>
      <c r="L3" s="32"/>
      <c r="M3" s="32"/>
      <c r="N3" s="32"/>
      <c r="O3" s="32"/>
    </row>
    <row r="4" spans="1:16" s="1" customFormat="1" ht="15.75" thickBot="1" x14ac:dyDescent="0.3">
      <c r="A4" s="219"/>
      <c r="B4" s="220"/>
      <c r="C4" s="80" t="s">
        <v>64</v>
      </c>
      <c r="D4" s="81"/>
      <c r="E4" s="81"/>
      <c r="F4" s="81"/>
      <c r="G4" s="83"/>
      <c r="H4" s="84"/>
      <c r="I4" s="85"/>
      <c r="J4" s="30"/>
      <c r="K4" s="32"/>
      <c r="L4" s="32"/>
      <c r="M4" s="32"/>
      <c r="N4" s="32"/>
      <c r="O4" s="32"/>
    </row>
    <row r="5" spans="1:16" s="1" customFormat="1" ht="15.75" thickBot="1" x14ac:dyDescent="0.3">
      <c r="A5" s="221"/>
      <c r="B5" s="222"/>
      <c r="C5" s="83"/>
      <c r="D5" s="84"/>
      <c r="E5" s="84"/>
      <c r="F5" s="84"/>
      <c r="G5" s="74" t="s">
        <v>144</v>
      </c>
      <c r="H5" s="75"/>
      <c r="I5" s="76"/>
      <c r="J5" s="30"/>
      <c r="K5" s="32"/>
      <c r="L5" s="32"/>
      <c r="M5" s="32"/>
      <c r="N5" s="32"/>
      <c r="O5" s="32"/>
    </row>
    <row r="6" spans="1:16" s="1" customFormat="1" x14ac:dyDescent="0.25">
      <c r="E6" s="32"/>
      <c r="F6" s="32"/>
    </row>
    <row r="7" spans="1:16" ht="15.75" thickBot="1" x14ac:dyDescent="0.3"/>
    <row r="8" spans="1:16" ht="17.25" customHeight="1" thickBot="1" x14ac:dyDescent="0.3">
      <c r="A8" s="210" t="s">
        <v>24</v>
      </c>
      <c r="B8" s="210" t="s">
        <v>25</v>
      </c>
      <c r="C8" s="226" t="s">
        <v>23</v>
      </c>
      <c r="D8" s="236" t="s">
        <v>11</v>
      </c>
      <c r="E8" s="183" t="s">
        <v>1</v>
      </c>
      <c r="F8" s="184"/>
      <c r="G8" s="184"/>
      <c r="H8" s="184"/>
      <c r="I8" s="184"/>
      <c r="J8" s="236" t="s">
        <v>14</v>
      </c>
      <c r="K8" s="183" t="s">
        <v>120</v>
      </c>
      <c r="L8" s="184"/>
      <c r="M8" s="185"/>
      <c r="N8" s="183" t="s">
        <v>119</v>
      </c>
      <c r="O8" s="184"/>
      <c r="P8" s="185"/>
    </row>
    <row r="9" spans="1:16" ht="27.6" customHeight="1" thickBot="1" x14ac:dyDescent="0.3">
      <c r="A9" s="211"/>
      <c r="B9" s="211"/>
      <c r="C9" s="227"/>
      <c r="D9" s="237"/>
      <c r="E9" s="236" t="s">
        <v>2</v>
      </c>
      <c r="F9" s="174"/>
      <c r="G9" s="239" t="s">
        <v>3</v>
      </c>
      <c r="H9" s="240"/>
      <c r="I9" s="86" t="s">
        <v>4</v>
      </c>
      <c r="J9" s="237"/>
      <c r="K9" s="186"/>
      <c r="L9" s="187"/>
      <c r="M9" s="188"/>
      <c r="N9" s="186"/>
      <c r="O9" s="187"/>
      <c r="P9" s="188"/>
    </row>
    <row r="10" spans="1:16" ht="51" customHeight="1" thickBot="1" x14ac:dyDescent="0.3">
      <c r="A10" s="212"/>
      <c r="B10" s="212"/>
      <c r="C10" s="228"/>
      <c r="D10" s="237"/>
      <c r="E10" s="238"/>
      <c r="F10" s="173" t="s">
        <v>9</v>
      </c>
      <c r="G10" s="12" t="s">
        <v>5</v>
      </c>
      <c r="H10" s="12" t="s">
        <v>6</v>
      </c>
      <c r="I10" s="11" t="s">
        <v>118</v>
      </c>
      <c r="J10" s="238"/>
      <c r="K10" s="186"/>
      <c r="L10" s="187"/>
      <c r="M10" s="188"/>
      <c r="N10" s="189"/>
      <c r="O10" s="190"/>
      <c r="P10" s="191"/>
    </row>
    <row r="11" spans="1:16" ht="41.25" customHeight="1" x14ac:dyDescent="0.25">
      <c r="A11" s="215" t="s">
        <v>29</v>
      </c>
      <c r="B11" s="213" t="s">
        <v>29</v>
      </c>
      <c r="C11" s="45" t="s">
        <v>26</v>
      </c>
      <c r="D11" s="223" t="s">
        <v>80</v>
      </c>
      <c r="E11" s="223" t="s">
        <v>81</v>
      </c>
      <c r="F11" s="164" t="s">
        <v>8</v>
      </c>
      <c r="G11" s="66">
        <v>5</v>
      </c>
      <c r="H11" s="66">
        <v>2</v>
      </c>
      <c r="I11" s="70" t="str">
        <f>IF(AND(G11=0,H11=0),"0",IF(AND(G11&gt;3,H11&gt;3),"I",IF(AND(G11&lt;=3,H11&gt;3),"II",IF(AND(G11&gt;3,H11&lt;=3),"II",IF(AND(G11=2,H11=3),"III",IF(AND(G11=3,H11=3),"III",IF(AND(G11=3,H11=2),"III",IF(AND(G11=3,H11=1),"III",IF(AND(G11=1,H11=3),"III",IF(AND(G11&lt;3,H11&lt;3),"IV"))))))))))</f>
        <v>II</v>
      </c>
      <c r="J11" s="87" t="s">
        <v>17</v>
      </c>
      <c r="K11" s="235" t="s">
        <v>158</v>
      </c>
      <c r="L11" s="235"/>
      <c r="M11" s="235"/>
      <c r="N11" s="92"/>
      <c r="O11" s="93" t="s">
        <v>159</v>
      </c>
      <c r="P11" s="94"/>
    </row>
    <row r="12" spans="1:16" ht="45" x14ac:dyDescent="0.25">
      <c r="A12" s="216"/>
      <c r="B12" s="214"/>
      <c r="C12" s="46" t="s">
        <v>27</v>
      </c>
      <c r="D12" s="224"/>
      <c r="E12" s="224"/>
      <c r="F12" s="57" t="s">
        <v>8</v>
      </c>
      <c r="G12" s="67">
        <v>3</v>
      </c>
      <c r="H12" s="67">
        <v>2</v>
      </c>
      <c r="I12" s="71" t="str">
        <f t="shared" ref="I12:I53" si="0">IF(AND(G12=0,H12=0),"0",IF(AND(G12&gt;3,H12&gt;3),"I",IF(AND(G12&lt;=3,H12&gt;3),"II",IF(AND(G12&gt;3,H12&lt;=3),"II",IF(AND(G12=2,H12=3),"III",IF(AND(G12=3,H12=3),"III",IF(AND(G12=3,H12=2),"III",IF(AND(G12=3,H12=1),"III",IF(AND(G12=1,H12=3),"III",IF(AND(G12&lt;3,H12&lt;3),"IV"))))))))))</f>
        <v>III</v>
      </c>
      <c r="J12" s="88" t="s">
        <v>18</v>
      </c>
      <c r="K12" s="180" t="s">
        <v>158</v>
      </c>
      <c r="L12" s="181"/>
      <c r="M12" s="182"/>
      <c r="N12" s="180" t="s">
        <v>159</v>
      </c>
      <c r="O12" s="181"/>
      <c r="P12" s="182"/>
    </row>
    <row r="13" spans="1:16" ht="60" x14ac:dyDescent="0.25">
      <c r="A13" s="216"/>
      <c r="B13" s="214"/>
      <c r="C13" s="46" t="s">
        <v>28</v>
      </c>
      <c r="D13" s="225"/>
      <c r="E13" s="225"/>
      <c r="F13" s="57" t="s">
        <v>8</v>
      </c>
      <c r="G13" s="67">
        <v>4</v>
      </c>
      <c r="H13" s="67">
        <v>2</v>
      </c>
      <c r="I13" s="71" t="str">
        <f>IF(AND(G13=0,H13=0),"0",IF(AND(G13&gt;3,H13&gt;3),"I",IF(AND(G13&lt;=3,H13&gt;3),"II",IF(AND(G13&gt;3,H13&lt;=3),"II",IF(AND(G13=2,H13=3),"III",IF(AND(G13=3,H13=3),"III",IF(AND(G13=3,H13=2),"III",IF(AND(G13=3,H13=1),"III",IF(AND(G13=1,H13=3),"III",IF(AND(G13&lt;3,H13&lt;3),"IV"))))))))))</f>
        <v>II</v>
      </c>
      <c r="J13" s="88" t="s">
        <v>17</v>
      </c>
      <c r="K13" s="180" t="s">
        <v>161</v>
      </c>
      <c r="L13" s="181"/>
      <c r="M13" s="182"/>
      <c r="N13" s="180" t="s">
        <v>160</v>
      </c>
      <c r="O13" s="181"/>
      <c r="P13" s="182"/>
    </row>
    <row r="14" spans="1:16" ht="51.75" x14ac:dyDescent="0.25">
      <c r="A14" s="41" t="s">
        <v>30</v>
      </c>
      <c r="B14" s="26" t="s">
        <v>30</v>
      </c>
      <c r="C14" s="47" t="s">
        <v>306</v>
      </c>
      <c r="D14" s="172" t="s">
        <v>303</v>
      </c>
      <c r="E14" s="53" t="s">
        <v>94</v>
      </c>
      <c r="F14" s="57" t="s">
        <v>8</v>
      </c>
      <c r="G14" s="67">
        <v>4</v>
      </c>
      <c r="H14" s="67">
        <v>2</v>
      </c>
      <c r="I14" s="71" t="str">
        <f t="shared" si="0"/>
        <v>II</v>
      </c>
      <c r="J14" s="88" t="s">
        <v>18</v>
      </c>
      <c r="K14" s="195" t="s">
        <v>304</v>
      </c>
      <c r="L14" s="196"/>
      <c r="M14" s="197"/>
      <c r="N14" s="192" t="s">
        <v>305</v>
      </c>
      <c r="O14" s="193"/>
      <c r="P14" s="194"/>
    </row>
    <row r="15" spans="1:16" s="32" customFormat="1" ht="39" x14ac:dyDescent="0.25">
      <c r="A15" s="276" t="s">
        <v>57</v>
      </c>
      <c r="B15" s="273" t="s">
        <v>50</v>
      </c>
      <c r="C15" s="273" t="s">
        <v>31</v>
      </c>
      <c r="D15" s="171" t="s">
        <v>272</v>
      </c>
      <c r="E15" s="53" t="s">
        <v>270</v>
      </c>
      <c r="F15" s="57" t="s">
        <v>8</v>
      </c>
      <c r="G15" s="67">
        <v>3</v>
      </c>
      <c r="H15" s="67">
        <v>4</v>
      </c>
      <c r="I15" s="71" t="str">
        <f t="shared" si="0"/>
        <v>II</v>
      </c>
      <c r="J15" s="167" t="s">
        <v>18</v>
      </c>
      <c r="K15" s="279" t="s">
        <v>130</v>
      </c>
      <c r="L15" s="280"/>
      <c r="M15" s="281"/>
      <c r="N15" s="201" t="s">
        <v>268</v>
      </c>
      <c r="O15" s="202"/>
      <c r="P15" s="203"/>
    </row>
    <row r="16" spans="1:16" ht="99" customHeight="1" x14ac:dyDescent="0.25">
      <c r="A16" s="277"/>
      <c r="B16" s="274"/>
      <c r="C16" s="274"/>
      <c r="D16" s="54" t="s">
        <v>271</v>
      </c>
      <c r="E16" s="53" t="s">
        <v>83</v>
      </c>
      <c r="F16" s="58" t="s">
        <v>7</v>
      </c>
      <c r="G16" s="67">
        <v>5</v>
      </c>
      <c r="H16" s="67">
        <v>2</v>
      </c>
      <c r="I16" s="71" t="str">
        <f t="shared" si="0"/>
        <v>II</v>
      </c>
      <c r="J16" s="88" t="s">
        <v>18</v>
      </c>
      <c r="K16" s="282"/>
      <c r="L16" s="283"/>
      <c r="M16" s="284"/>
      <c r="N16" s="204"/>
      <c r="O16" s="205"/>
      <c r="P16" s="206"/>
    </row>
    <row r="17" spans="1:16" s="32" customFormat="1" ht="128.25" customHeight="1" x14ac:dyDescent="0.25">
      <c r="A17" s="277"/>
      <c r="B17" s="274"/>
      <c r="C17" s="274"/>
      <c r="D17" s="53" t="s">
        <v>82</v>
      </c>
      <c r="E17" s="54" t="s">
        <v>84</v>
      </c>
      <c r="F17" s="58" t="s">
        <v>10</v>
      </c>
      <c r="G17" s="67">
        <v>2</v>
      </c>
      <c r="H17" s="67">
        <v>2</v>
      </c>
      <c r="I17" s="71" t="str">
        <f t="shared" si="0"/>
        <v>IV</v>
      </c>
      <c r="J17" s="88" t="s">
        <v>18</v>
      </c>
      <c r="K17" s="195" t="s">
        <v>131</v>
      </c>
      <c r="L17" s="196"/>
      <c r="M17" s="197"/>
      <c r="N17" s="195" t="s">
        <v>132</v>
      </c>
      <c r="O17" s="196"/>
      <c r="P17" s="197"/>
    </row>
    <row r="18" spans="1:16" s="32" customFormat="1" ht="93.75" customHeight="1" x14ac:dyDescent="0.25">
      <c r="A18" s="277"/>
      <c r="B18" s="274"/>
      <c r="C18" s="275"/>
      <c r="D18" s="58" t="s">
        <v>269</v>
      </c>
      <c r="E18" s="52" t="s">
        <v>85</v>
      </c>
      <c r="F18" s="58" t="s">
        <v>10</v>
      </c>
      <c r="G18" s="67">
        <v>4</v>
      </c>
      <c r="H18" s="67">
        <v>3</v>
      </c>
      <c r="I18" s="71" t="str">
        <f t="shared" si="0"/>
        <v>II</v>
      </c>
      <c r="J18" s="88" t="s">
        <v>18</v>
      </c>
      <c r="K18" s="207" t="s">
        <v>133</v>
      </c>
      <c r="L18" s="208"/>
      <c r="M18" s="209"/>
      <c r="N18" s="192" t="s">
        <v>134</v>
      </c>
      <c r="O18" s="193"/>
      <c r="P18" s="194"/>
    </row>
    <row r="19" spans="1:16" ht="45.75" x14ac:dyDescent="0.25">
      <c r="A19" s="277"/>
      <c r="B19" s="275"/>
      <c r="C19" s="48" t="s">
        <v>32</v>
      </c>
      <c r="D19" s="53" t="s">
        <v>86</v>
      </c>
      <c r="E19" s="54" t="s">
        <v>87</v>
      </c>
      <c r="F19" s="57" t="s">
        <v>7</v>
      </c>
      <c r="G19" s="67">
        <v>4</v>
      </c>
      <c r="H19" s="67">
        <v>2</v>
      </c>
      <c r="I19" s="71" t="str">
        <f t="shared" si="0"/>
        <v>II</v>
      </c>
      <c r="J19" s="88" t="s">
        <v>15</v>
      </c>
      <c r="K19" s="195" t="s">
        <v>135</v>
      </c>
      <c r="L19" s="196"/>
      <c r="M19" s="197"/>
      <c r="N19" s="264" t="s">
        <v>136</v>
      </c>
      <c r="O19" s="265"/>
      <c r="P19" s="266"/>
    </row>
    <row r="20" spans="1:16" s="32" customFormat="1" ht="132" customHeight="1" x14ac:dyDescent="0.25">
      <c r="A20" s="277"/>
      <c r="B20" s="177" t="s">
        <v>51</v>
      </c>
      <c r="C20" s="177" t="s">
        <v>33</v>
      </c>
      <c r="D20" s="53" t="s">
        <v>317</v>
      </c>
      <c r="E20" s="54" t="s">
        <v>99</v>
      </c>
      <c r="F20" s="57" t="s">
        <v>8</v>
      </c>
      <c r="G20" s="67">
        <v>4</v>
      </c>
      <c r="H20" s="67">
        <v>2</v>
      </c>
      <c r="I20" s="71" t="str">
        <f t="shared" si="0"/>
        <v>II</v>
      </c>
      <c r="J20" s="88" t="s">
        <v>17</v>
      </c>
      <c r="K20" s="198" t="s">
        <v>319</v>
      </c>
      <c r="L20" s="199"/>
      <c r="M20" s="200"/>
      <c r="N20" s="192" t="s">
        <v>125</v>
      </c>
      <c r="O20" s="193"/>
      <c r="P20" s="194"/>
    </row>
    <row r="21" spans="1:16" s="32" customFormat="1" ht="129" customHeight="1" x14ac:dyDescent="0.25">
      <c r="A21" s="277"/>
      <c r="B21" s="178"/>
      <c r="C21" s="178"/>
      <c r="D21" s="53" t="s">
        <v>318</v>
      </c>
      <c r="E21" s="54" t="s">
        <v>100</v>
      </c>
      <c r="F21" s="57" t="s">
        <v>7</v>
      </c>
      <c r="G21" s="67">
        <v>4</v>
      </c>
      <c r="H21" s="67">
        <v>2</v>
      </c>
      <c r="I21" s="71" t="str">
        <f t="shared" si="0"/>
        <v>II</v>
      </c>
      <c r="J21" s="88" t="s">
        <v>18</v>
      </c>
      <c r="K21" s="198" t="s">
        <v>126</v>
      </c>
      <c r="L21" s="199"/>
      <c r="M21" s="200"/>
      <c r="N21" s="192" t="s">
        <v>127</v>
      </c>
      <c r="O21" s="193"/>
      <c r="P21" s="194"/>
    </row>
    <row r="22" spans="1:16" ht="40.5" customHeight="1" x14ac:dyDescent="0.25">
      <c r="A22" s="277"/>
      <c r="B22" s="178"/>
      <c r="C22" s="178"/>
      <c r="D22" s="62" t="s">
        <v>320</v>
      </c>
      <c r="E22" s="52" t="s">
        <v>103</v>
      </c>
      <c r="F22" s="59" t="s">
        <v>8</v>
      </c>
      <c r="G22" s="67">
        <v>4</v>
      </c>
      <c r="H22" s="67">
        <v>2</v>
      </c>
      <c r="I22" s="71" t="str">
        <f>IF(AND(G22=0,H22=0),"0",IF(AND(G22&gt;3,H22&gt;3),"I",IF(AND(G22&lt;=3,H22&gt;3),"II",IF(AND(G22&gt;3,H22&lt;=3),"II",IF(AND(G22=2,H22=3),"III",IF(AND(G22=3,H22=3),"III",IF(AND(G22=3,H22=2),"III",IF(AND(G22=3,H22=1),"III",IF(AND(G22=1,H22=3),"III",IF(AND(G22&lt;3,H22&lt;3),"IV"))))))))))</f>
        <v>II</v>
      </c>
      <c r="J22" s="88" t="s">
        <v>17</v>
      </c>
      <c r="K22" s="180" t="s">
        <v>128</v>
      </c>
      <c r="L22" s="181"/>
      <c r="M22" s="182"/>
      <c r="N22" s="180" t="s">
        <v>129</v>
      </c>
      <c r="O22" s="181"/>
      <c r="P22" s="182"/>
    </row>
    <row r="23" spans="1:16" s="32" customFormat="1" ht="40.5" customHeight="1" x14ac:dyDescent="0.25">
      <c r="A23" s="277"/>
      <c r="B23" s="179"/>
      <c r="C23" s="179"/>
      <c r="D23" s="62" t="s">
        <v>321</v>
      </c>
      <c r="E23" s="52" t="s">
        <v>322</v>
      </c>
      <c r="F23" s="59" t="s">
        <v>7</v>
      </c>
      <c r="G23" s="67">
        <v>5</v>
      </c>
      <c r="H23" s="67">
        <v>2</v>
      </c>
      <c r="I23" s="71" t="str">
        <f t="shared" si="0"/>
        <v>II</v>
      </c>
      <c r="J23" s="176" t="s">
        <v>18</v>
      </c>
      <c r="K23" s="180" t="s">
        <v>323</v>
      </c>
      <c r="L23" s="181"/>
      <c r="M23" s="182"/>
      <c r="N23" s="180" t="s">
        <v>129</v>
      </c>
      <c r="O23" s="181"/>
      <c r="P23" s="182"/>
    </row>
    <row r="24" spans="1:16" s="1" customFormat="1" ht="148.5" customHeight="1" x14ac:dyDescent="0.25">
      <c r="A24" s="277"/>
      <c r="B24" s="303" t="s">
        <v>52</v>
      </c>
      <c r="C24" s="49" t="s">
        <v>34</v>
      </c>
      <c r="D24" s="54" t="s">
        <v>101</v>
      </c>
      <c r="E24" s="53" t="s">
        <v>102</v>
      </c>
      <c r="F24" s="58" t="s">
        <v>10</v>
      </c>
      <c r="G24" s="67">
        <v>3</v>
      </c>
      <c r="H24" s="67">
        <v>3</v>
      </c>
      <c r="I24" s="71" t="str">
        <f t="shared" si="0"/>
        <v>III</v>
      </c>
      <c r="J24" s="88" t="s">
        <v>18</v>
      </c>
      <c r="K24" s="229" t="s">
        <v>121</v>
      </c>
      <c r="L24" s="230"/>
      <c r="M24" s="231"/>
      <c r="N24" s="229" t="s">
        <v>123</v>
      </c>
      <c r="O24" s="230"/>
      <c r="P24" s="231"/>
    </row>
    <row r="25" spans="1:16" s="1" customFormat="1" ht="105" x14ac:dyDescent="0.25">
      <c r="A25" s="277"/>
      <c r="B25" s="303"/>
      <c r="C25" s="49" t="s">
        <v>35</v>
      </c>
      <c r="D25" s="54" t="s">
        <v>90</v>
      </c>
      <c r="E25" s="54" t="s">
        <v>91</v>
      </c>
      <c r="F25" s="57" t="s">
        <v>8</v>
      </c>
      <c r="G25" s="67">
        <v>3</v>
      </c>
      <c r="H25" s="67">
        <v>2</v>
      </c>
      <c r="I25" s="71" t="str">
        <f t="shared" si="0"/>
        <v>III</v>
      </c>
      <c r="J25" s="88" t="s">
        <v>18</v>
      </c>
      <c r="K25" s="180" t="s">
        <v>137</v>
      </c>
      <c r="L25" s="181"/>
      <c r="M25" s="182"/>
      <c r="N25" s="192" t="s">
        <v>138</v>
      </c>
      <c r="O25" s="193"/>
      <c r="P25" s="194"/>
    </row>
    <row r="26" spans="1:16" s="1" customFormat="1" ht="273" customHeight="1" x14ac:dyDescent="0.25">
      <c r="A26" s="277"/>
      <c r="B26" s="303"/>
      <c r="C26" s="49" t="s">
        <v>36</v>
      </c>
      <c r="D26" s="53" t="s">
        <v>104</v>
      </c>
      <c r="E26" s="53" t="s">
        <v>105</v>
      </c>
      <c r="F26" s="60" t="s">
        <v>7</v>
      </c>
      <c r="G26" s="67">
        <v>3</v>
      </c>
      <c r="H26" s="67">
        <v>3</v>
      </c>
      <c r="I26" s="71" t="str">
        <f t="shared" si="0"/>
        <v>III</v>
      </c>
      <c r="J26" s="88" t="s">
        <v>18</v>
      </c>
      <c r="K26" s="232" t="s">
        <v>122</v>
      </c>
      <c r="L26" s="233"/>
      <c r="M26" s="234"/>
      <c r="N26" s="229" t="s">
        <v>124</v>
      </c>
      <c r="O26" s="230"/>
      <c r="P26" s="231"/>
    </row>
    <row r="27" spans="1:16" s="32" customFormat="1" ht="273" customHeight="1" x14ac:dyDescent="0.25">
      <c r="A27" s="277"/>
      <c r="B27" s="165"/>
      <c r="C27" s="177" t="s">
        <v>37</v>
      </c>
      <c r="D27" s="241" t="s">
        <v>273</v>
      </c>
      <c r="E27" s="53" t="s">
        <v>274</v>
      </c>
      <c r="F27" s="60" t="s">
        <v>7</v>
      </c>
      <c r="G27" s="67">
        <v>2</v>
      </c>
      <c r="H27" s="67">
        <v>3</v>
      </c>
      <c r="I27" s="89" t="str">
        <f t="shared" si="0"/>
        <v>III</v>
      </c>
      <c r="J27" s="167" t="s">
        <v>18</v>
      </c>
      <c r="K27" s="244" t="s">
        <v>275</v>
      </c>
      <c r="L27" s="245"/>
      <c r="M27" s="246"/>
      <c r="N27" s="192" t="s">
        <v>268</v>
      </c>
      <c r="O27" s="193"/>
      <c r="P27" s="194"/>
    </row>
    <row r="28" spans="1:16" s="32" customFormat="1" ht="273" customHeight="1" x14ac:dyDescent="0.25">
      <c r="A28" s="277"/>
      <c r="B28" s="177" t="s">
        <v>53</v>
      </c>
      <c r="C28" s="178"/>
      <c r="D28" s="242"/>
      <c r="E28" s="53" t="s">
        <v>277</v>
      </c>
      <c r="F28" s="247" t="s">
        <v>8</v>
      </c>
      <c r="G28" s="67">
        <v>3</v>
      </c>
      <c r="H28" s="175">
        <v>3</v>
      </c>
      <c r="I28" s="89" t="str">
        <f t="shared" si="0"/>
        <v>III</v>
      </c>
      <c r="J28" s="167" t="s">
        <v>18</v>
      </c>
      <c r="K28" s="244" t="s">
        <v>278</v>
      </c>
      <c r="L28" s="245"/>
      <c r="M28" s="246"/>
      <c r="N28" s="192" t="s">
        <v>279</v>
      </c>
      <c r="O28" s="193"/>
      <c r="P28" s="194"/>
    </row>
    <row r="29" spans="1:16" s="1" customFormat="1" ht="75" x14ac:dyDescent="0.25">
      <c r="A29" s="277"/>
      <c r="B29" s="178"/>
      <c r="C29" s="179"/>
      <c r="D29" s="243"/>
      <c r="E29" s="53" t="s">
        <v>276</v>
      </c>
      <c r="F29" s="248"/>
      <c r="G29" s="67">
        <v>3</v>
      </c>
      <c r="H29" s="67">
        <v>2</v>
      </c>
      <c r="I29" s="71" t="str">
        <f t="shared" si="0"/>
        <v>III</v>
      </c>
      <c r="J29" s="88" t="s">
        <v>18</v>
      </c>
      <c r="K29" s="192" t="s">
        <v>280</v>
      </c>
      <c r="L29" s="193"/>
      <c r="M29" s="194"/>
      <c r="N29" s="180" t="s">
        <v>279</v>
      </c>
      <c r="O29" s="181"/>
      <c r="P29" s="182"/>
    </row>
    <row r="30" spans="1:16" s="1" customFormat="1" ht="180" customHeight="1" x14ac:dyDescent="0.25">
      <c r="A30" s="277"/>
      <c r="B30" s="178"/>
      <c r="C30" s="177" t="s">
        <v>38</v>
      </c>
      <c r="D30" s="241" t="s">
        <v>281</v>
      </c>
      <c r="E30" s="241" t="s">
        <v>282</v>
      </c>
      <c r="F30" s="58" t="s">
        <v>7</v>
      </c>
      <c r="G30" s="67">
        <v>3</v>
      </c>
      <c r="H30" s="67">
        <v>2</v>
      </c>
      <c r="I30" s="89" t="str">
        <f t="shared" si="0"/>
        <v>III</v>
      </c>
      <c r="J30" s="90" t="s">
        <v>18</v>
      </c>
      <c r="K30" s="180" t="s">
        <v>283</v>
      </c>
      <c r="L30" s="181"/>
      <c r="M30" s="182"/>
      <c r="N30" s="192" t="s">
        <v>284</v>
      </c>
      <c r="O30" s="193"/>
      <c r="P30" s="194"/>
    </row>
    <row r="31" spans="1:16" s="32" customFormat="1" ht="150" customHeight="1" x14ac:dyDescent="0.25">
      <c r="A31" s="277"/>
      <c r="B31" s="178"/>
      <c r="C31" s="178"/>
      <c r="D31" s="242"/>
      <c r="E31" s="242"/>
      <c r="F31" s="58" t="s">
        <v>8</v>
      </c>
      <c r="G31" s="67">
        <v>2</v>
      </c>
      <c r="H31" s="67">
        <v>2</v>
      </c>
      <c r="I31" s="89" t="s">
        <v>285</v>
      </c>
      <c r="J31" s="169" t="s">
        <v>18</v>
      </c>
      <c r="K31" s="193" t="s">
        <v>286</v>
      </c>
      <c r="L31" s="193"/>
      <c r="M31" s="194"/>
      <c r="N31" s="192" t="s">
        <v>284</v>
      </c>
      <c r="O31" s="193"/>
      <c r="P31" s="194"/>
    </row>
    <row r="32" spans="1:16" s="32" customFormat="1" ht="78" customHeight="1" x14ac:dyDescent="0.25">
      <c r="A32" s="277"/>
      <c r="B32" s="178"/>
      <c r="C32" s="178"/>
      <c r="D32" s="242"/>
      <c r="E32" s="242"/>
      <c r="F32" s="58" t="s">
        <v>7</v>
      </c>
      <c r="G32" s="67">
        <v>5</v>
      </c>
      <c r="H32" s="175">
        <v>1</v>
      </c>
      <c r="I32" s="170" t="s">
        <v>74</v>
      </c>
      <c r="J32" s="167" t="s">
        <v>18</v>
      </c>
      <c r="K32" s="180" t="s">
        <v>287</v>
      </c>
      <c r="L32" s="181"/>
      <c r="M32" s="182"/>
      <c r="N32" s="192" t="s">
        <v>284</v>
      </c>
      <c r="O32" s="193"/>
      <c r="P32" s="194"/>
    </row>
    <row r="33" spans="1:16" s="32" customFormat="1" ht="61.5" customHeight="1" x14ac:dyDescent="0.25">
      <c r="A33" s="277"/>
      <c r="B33" s="178"/>
      <c r="C33" s="179"/>
      <c r="D33" s="243"/>
      <c r="E33" s="243"/>
      <c r="F33" s="58" t="s">
        <v>8</v>
      </c>
      <c r="G33" s="67">
        <v>3</v>
      </c>
      <c r="H33" s="175">
        <v>2</v>
      </c>
      <c r="I33" s="170" t="s">
        <v>75</v>
      </c>
      <c r="J33" s="167" t="s">
        <v>18</v>
      </c>
      <c r="K33" s="192" t="s">
        <v>288</v>
      </c>
      <c r="L33" s="193"/>
      <c r="M33" s="194"/>
      <c r="N33" s="192" t="s">
        <v>284</v>
      </c>
      <c r="O33" s="193"/>
      <c r="P33" s="194"/>
    </row>
    <row r="34" spans="1:16" s="1" customFormat="1" ht="90" x14ac:dyDescent="0.25">
      <c r="A34" s="278"/>
      <c r="B34" s="179"/>
      <c r="C34" s="49" t="s">
        <v>39</v>
      </c>
      <c r="D34" s="54" t="s">
        <v>89</v>
      </c>
      <c r="E34" s="54" t="s">
        <v>88</v>
      </c>
      <c r="F34" s="57" t="s">
        <v>8</v>
      </c>
      <c r="G34" s="67">
        <v>3</v>
      </c>
      <c r="H34" s="67">
        <v>2</v>
      </c>
      <c r="I34" s="71" t="str">
        <f t="shared" si="0"/>
        <v>III</v>
      </c>
      <c r="J34" s="88" t="s">
        <v>18</v>
      </c>
      <c r="K34" s="180" t="s">
        <v>139</v>
      </c>
      <c r="L34" s="181"/>
      <c r="M34" s="182"/>
      <c r="N34" s="192" t="s">
        <v>140</v>
      </c>
      <c r="O34" s="193"/>
      <c r="P34" s="194"/>
    </row>
    <row r="35" spans="1:16" s="1" customFormat="1" ht="90" x14ac:dyDescent="0.25">
      <c r="A35" s="301" t="s">
        <v>54</v>
      </c>
      <c r="B35" s="27" t="s">
        <v>55</v>
      </c>
      <c r="C35" s="44" t="s">
        <v>156</v>
      </c>
      <c r="D35" s="54" t="s">
        <v>316</v>
      </c>
      <c r="E35" s="53" t="s">
        <v>78</v>
      </c>
      <c r="F35" s="57" t="s">
        <v>8</v>
      </c>
      <c r="G35" s="67">
        <v>4</v>
      </c>
      <c r="H35" s="67">
        <v>3</v>
      </c>
      <c r="I35" s="71" t="str">
        <f t="shared" si="0"/>
        <v>II</v>
      </c>
      <c r="J35" s="88" t="s">
        <v>18</v>
      </c>
      <c r="K35" s="267" t="s">
        <v>155</v>
      </c>
      <c r="L35" s="268"/>
      <c r="M35" s="269"/>
      <c r="N35" s="192" t="s">
        <v>154</v>
      </c>
      <c r="O35" s="193"/>
      <c r="P35" s="194"/>
    </row>
    <row r="36" spans="1:16" s="32" customFormat="1" ht="60" x14ac:dyDescent="0.25">
      <c r="A36" s="301"/>
      <c r="B36" s="295" t="s">
        <v>56</v>
      </c>
      <c r="C36" s="293" t="s">
        <v>40</v>
      </c>
      <c r="D36" s="54" t="s">
        <v>164</v>
      </c>
      <c r="E36" s="53" t="s">
        <v>116</v>
      </c>
      <c r="F36" s="57" t="s">
        <v>7</v>
      </c>
      <c r="G36" s="67">
        <v>5</v>
      </c>
      <c r="H36" s="67">
        <v>1</v>
      </c>
      <c r="I36" s="71" t="str">
        <f t="shared" si="0"/>
        <v>II</v>
      </c>
      <c r="J36" s="88" t="s">
        <v>15</v>
      </c>
      <c r="K36" s="180" t="s">
        <v>165</v>
      </c>
      <c r="L36" s="181"/>
      <c r="M36" s="182"/>
      <c r="N36" s="192" t="s">
        <v>166</v>
      </c>
      <c r="O36" s="193"/>
      <c r="P36" s="194"/>
    </row>
    <row r="37" spans="1:16" s="1" customFormat="1" ht="40.5" customHeight="1" x14ac:dyDescent="0.25">
      <c r="A37" s="301"/>
      <c r="B37" s="296"/>
      <c r="C37" s="294"/>
      <c r="D37" s="54" t="s">
        <v>163</v>
      </c>
      <c r="E37" s="58" t="s">
        <v>117</v>
      </c>
      <c r="F37" s="57" t="s">
        <v>8</v>
      </c>
      <c r="G37" s="67">
        <v>3</v>
      </c>
      <c r="H37" s="67">
        <v>1</v>
      </c>
      <c r="I37" s="71" t="str">
        <f t="shared" si="0"/>
        <v>III</v>
      </c>
      <c r="J37" s="88" t="s">
        <v>15</v>
      </c>
      <c r="K37" s="180" t="s">
        <v>167</v>
      </c>
      <c r="L37" s="181"/>
      <c r="M37" s="182"/>
      <c r="N37" s="192" t="s">
        <v>138</v>
      </c>
      <c r="O37" s="193"/>
      <c r="P37" s="194"/>
    </row>
    <row r="38" spans="1:16" s="1" customFormat="1" ht="112.5" customHeight="1" x14ac:dyDescent="0.25">
      <c r="A38" s="302" t="s">
        <v>58</v>
      </c>
      <c r="B38" s="95" t="s">
        <v>59</v>
      </c>
      <c r="C38" s="50" t="s">
        <v>41</v>
      </c>
      <c r="D38" s="58" t="s">
        <v>162</v>
      </c>
      <c r="E38" s="53" t="s">
        <v>114</v>
      </c>
      <c r="F38" s="58" t="s">
        <v>10</v>
      </c>
      <c r="G38" s="67">
        <v>3</v>
      </c>
      <c r="H38" s="67">
        <v>3</v>
      </c>
      <c r="I38" s="71" t="str">
        <f t="shared" si="0"/>
        <v>III</v>
      </c>
      <c r="J38" s="88" t="s">
        <v>18</v>
      </c>
      <c r="K38" s="192" t="s">
        <v>168</v>
      </c>
      <c r="L38" s="193"/>
      <c r="M38" s="194"/>
      <c r="N38" s="192" t="s">
        <v>169</v>
      </c>
      <c r="O38" s="193"/>
      <c r="P38" s="194"/>
    </row>
    <row r="39" spans="1:16" s="1" customFormat="1" ht="143.25" customHeight="1" x14ac:dyDescent="0.25">
      <c r="A39" s="302"/>
      <c r="B39" s="290" t="s">
        <v>60</v>
      </c>
      <c r="C39" s="50" t="s">
        <v>42</v>
      </c>
      <c r="D39" s="53" t="s">
        <v>315</v>
      </c>
      <c r="E39" s="54" t="s">
        <v>314</v>
      </c>
      <c r="F39" s="57" t="s">
        <v>8</v>
      </c>
      <c r="G39" s="67">
        <v>4</v>
      </c>
      <c r="H39" s="67">
        <v>2</v>
      </c>
      <c r="I39" s="71" t="str">
        <f t="shared" si="0"/>
        <v>II</v>
      </c>
      <c r="J39" s="88" t="s">
        <v>17</v>
      </c>
      <c r="K39" s="192" t="s">
        <v>142</v>
      </c>
      <c r="L39" s="193"/>
      <c r="M39" s="194"/>
      <c r="N39" s="192" t="s">
        <v>143</v>
      </c>
      <c r="O39" s="193"/>
      <c r="P39" s="194"/>
    </row>
    <row r="40" spans="1:16" ht="144.75" customHeight="1" x14ac:dyDescent="0.25">
      <c r="A40" s="302"/>
      <c r="B40" s="292"/>
      <c r="C40" s="50" t="s">
        <v>43</v>
      </c>
      <c r="D40" s="54" t="s">
        <v>311</v>
      </c>
      <c r="E40" s="54" t="s">
        <v>312</v>
      </c>
      <c r="F40" s="58" t="s">
        <v>10</v>
      </c>
      <c r="G40" s="67">
        <v>4</v>
      </c>
      <c r="H40" s="67">
        <v>2</v>
      </c>
      <c r="I40" s="71" t="str">
        <f t="shared" si="0"/>
        <v>II</v>
      </c>
      <c r="J40" s="88" t="s">
        <v>18</v>
      </c>
      <c r="K40" s="180" t="s">
        <v>313</v>
      </c>
      <c r="L40" s="181"/>
      <c r="M40" s="182"/>
      <c r="N40" s="192" t="s">
        <v>140</v>
      </c>
      <c r="O40" s="193"/>
      <c r="P40" s="194"/>
    </row>
    <row r="41" spans="1:16" s="1" customFormat="1" ht="151.5" customHeight="1" x14ac:dyDescent="0.25">
      <c r="A41" s="302"/>
      <c r="B41" s="28" t="s">
        <v>61</v>
      </c>
      <c r="C41" s="50" t="s">
        <v>44</v>
      </c>
      <c r="D41" s="54" t="s">
        <v>308</v>
      </c>
      <c r="E41" s="54" t="s">
        <v>309</v>
      </c>
      <c r="F41" s="163" t="s">
        <v>10</v>
      </c>
      <c r="G41" s="68">
        <v>2</v>
      </c>
      <c r="H41" s="68">
        <v>3</v>
      </c>
      <c r="I41" s="71" t="str">
        <f t="shared" si="0"/>
        <v>III</v>
      </c>
      <c r="J41" s="91" t="s">
        <v>18</v>
      </c>
      <c r="K41" s="180" t="s">
        <v>307</v>
      </c>
      <c r="L41" s="181"/>
      <c r="M41" s="182"/>
      <c r="N41" s="229" t="s">
        <v>310</v>
      </c>
      <c r="O41" s="230"/>
      <c r="P41" s="231"/>
    </row>
    <row r="42" spans="1:16" ht="45" x14ac:dyDescent="0.25">
      <c r="A42" s="302"/>
      <c r="B42" s="290" t="s">
        <v>96</v>
      </c>
      <c r="C42" s="50" t="s">
        <v>97</v>
      </c>
      <c r="D42" s="55" t="s">
        <v>106</v>
      </c>
      <c r="E42" s="65" t="s">
        <v>107</v>
      </c>
      <c r="F42" s="163" t="s">
        <v>8</v>
      </c>
      <c r="G42" s="68">
        <v>4</v>
      </c>
      <c r="H42" s="68">
        <v>2</v>
      </c>
      <c r="I42" s="72" t="str">
        <f t="shared" si="0"/>
        <v>II</v>
      </c>
      <c r="J42" s="91" t="s">
        <v>17</v>
      </c>
      <c r="K42" s="180" t="s">
        <v>141</v>
      </c>
      <c r="L42" s="181"/>
      <c r="M42" s="182"/>
      <c r="N42" s="244" t="s">
        <v>149</v>
      </c>
      <c r="O42" s="245"/>
      <c r="P42" s="246"/>
    </row>
    <row r="43" spans="1:16" ht="45" x14ac:dyDescent="0.25">
      <c r="A43" s="302"/>
      <c r="B43" s="291"/>
      <c r="C43" s="50" t="s">
        <v>98</v>
      </c>
      <c r="D43" s="54" t="s">
        <v>108</v>
      </c>
      <c r="E43" s="54" t="s">
        <v>109</v>
      </c>
      <c r="F43" s="168" t="s">
        <v>10</v>
      </c>
      <c r="G43" s="68">
        <v>3</v>
      </c>
      <c r="H43" s="68">
        <v>2</v>
      </c>
      <c r="I43" s="72" t="str">
        <f t="shared" si="0"/>
        <v>III</v>
      </c>
      <c r="J43" s="91" t="s">
        <v>18</v>
      </c>
      <c r="K43" s="192" t="s">
        <v>147</v>
      </c>
      <c r="L43" s="193"/>
      <c r="M43" s="194"/>
      <c r="N43" s="192" t="s">
        <v>148</v>
      </c>
      <c r="O43" s="193"/>
      <c r="P43" s="194"/>
    </row>
    <row r="44" spans="1:16" ht="45" x14ac:dyDescent="0.25">
      <c r="A44" s="302"/>
      <c r="B44" s="291"/>
      <c r="C44" s="50" t="s">
        <v>45</v>
      </c>
      <c r="D44" s="63" t="s">
        <v>112</v>
      </c>
      <c r="E44" s="53" t="s">
        <v>113</v>
      </c>
      <c r="F44" s="168" t="s">
        <v>10</v>
      </c>
      <c r="G44" s="68">
        <v>4</v>
      </c>
      <c r="H44" s="68">
        <v>2</v>
      </c>
      <c r="I44" s="72" t="str">
        <f t="shared" si="0"/>
        <v>II</v>
      </c>
      <c r="J44" s="91" t="s">
        <v>18</v>
      </c>
      <c r="K44" s="261" t="s">
        <v>170</v>
      </c>
      <c r="L44" s="262"/>
      <c r="M44" s="263"/>
      <c r="N44" s="261" t="s">
        <v>171</v>
      </c>
      <c r="O44" s="262"/>
      <c r="P44" s="263"/>
    </row>
    <row r="45" spans="1:16" ht="75.75" customHeight="1" x14ac:dyDescent="0.25">
      <c r="A45" s="302"/>
      <c r="B45" s="292"/>
      <c r="C45" s="50" t="s">
        <v>46</v>
      </c>
      <c r="D45" s="54" t="s">
        <v>110</v>
      </c>
      <c r="E45" s="53" t="s">
        <v>111</v>
      </c>
      <c r="F45" s="168" t="s">
        <v>10</v>
      </c>
      <c r="G45" s="68">
        <v>4</v>
      </c>
      <c r="H45" s="68">
        <v>3</v>
      </c>
      <c r="I45" s="72" t="str">
        <f t="shared" si="0"/>
        <v>II</v>
      </c>
      <c r="J45" s="91" t="s">
        <v>18</v>
      </c>
      <c r="K45" s="192" t="s">
        <v>145</v>
      </c>
      <c r="L45" s="193"/>
      <c r="M45" s="194"/>
      <c r="N45" s="192" t="s">
        <v>146</v>
      </c>
      <c r="O45" s="193"/>
      <c r="P45" s="194"/>
    </row>
    <row r="46" spans="1:16" ht="46.5" customHeight="1" x14ac:dyDescent="0.25">
      <c r="A46" s="298" t="s">
        <v>62</v>
      </c>
      <c r="B46" s="287" t="s">
        <v>95</v>
      </c>
      <c r="C46" s="287" t="s">
        <v>47</v>
      </c>
      <c r="D46" s="241" t="s">
        <v>291</v>
      </c>
      <c r="E46" s="56" t="s">
        <v>289</v>
      </c>
      <c r="F46" s="241" t="s">
        <v>7</v>
      </c>
      <c r="G46" s="68">
        <v>1</v>
      </c>
      <c r="H46" s="68">
        <v>3</v>
      </c>
      <c r="I46" s="72" t="str">
        <f t="shared" si="0"/>
        <v>III</v>
      </c>
      <c r="J46" s="91" t="s">
        <v>17</v>
      </c>
      <c r="K46" s="258" t="s">
        <v>296</v>
      </c>
      <c r="L46" s="259"/>
      <c r="M46" s="260"/>
      <c r="N46" s="270">
        <v>44197</v>
      </c>
      <c r="O46" s="193"/>
      <c r="P46" s="194"/>
    </row>
    <row r="47" spans="1:16" s="32" customFormat="1" ht="31.5" customHeight="1" x14ac:dyDescent="0.25">
      <c r="A47" s="298"/>
      <c r="B47" s="288"/>
      <c r="C47" s="288"/>
      <c r="D47" s="242"/>
      <c r="E47" s="56" t="s">
        <v>292</v>
      </c>
      <c r="F47" s="243"/>
      <c r="G47" s="68">
        <v>3</v>
      </c>
      <c r="H47" s="68">
        <v>3</v>
      </c>
      <c r="I47" s="72" t="s">
        <v>75</v>
      </c>
      <c r="J47" s="91" t="s">
        <v>18</v>
      </c>
      <c r="K47" s="180" t="s">
        <v>297</v>
      </c>
      <c r="L47" s="181"/>
      <c r="M47" s="182"/>
      <c r="N47" s="270">
        <v>44197</v>
      </c>
      <c r="O47" s="193"/>
      <c r="P47" s="194"/>
    </row>
    <row r="48" spans="1:16" s="32" customFormat="1" ht="47.25" customHeight="1" x14ac:dyDescent="0.25">
      <c r="A48" s="298"/>
      <c r="B48" s="288"/>
      <c r="C48" s="288"/>
      <c r="D48" s="242"/>
      <c r="E48" s="56" t="s">
        <v>293</v>
      </c>
      <c r="F48" s="241" t="s">
        <v>8</v>
      </c>
      <c r="G48" s="68">
        <v>4</v>
      </c>
      <c r="H48" s="68">
        <v>3</v>
      </c>
      <c r="I48" s="72" t="s">
        <v>74</v>
      </c>
      <c r="J48" s="91" t="s">
        <v>18</v>
      </c>
      <c r="K48" s="192" t="s">
        <v>290</v>
      </c>
      <c r="L48" s="193"/>
      <c r="M48" s="194"/>
      <c r="N48" s="270">
        <v>44197</v>
      </c>
      <c r="O48" s="193"/>
      <c r="P48" s="194"/>
    </row>
    <row r="49" spans="1:16" s="32" customFormat="1" ht="83.25" customHeight="1" x14ac:dyDescent="0.25">
      <c r="A49" s="298"/>
      <c r="B49" s="288"/>
      <c r="C49" s="288"/>
      <c r="D49" s="242"/>
      <c r="E49" s="56" t="s">
        <v>294</v>
      </c>
      <c r="F49" s="242"/>
      <c r="G49" s="68">
        <v>3</v>
      </c>
      <c r="H49" s="68">
        <v>3</v>
      </c>
      <c r="I49" s="72" t="s">
        <v>75</v>
      </c>
      <c r="J49" s="91" t="s">
        <v>18</v>
      </c>
      <c r="K49" s="192" t="s">
        <v>298</v>
      </c>
      <c r="L49" s="193"/>
      <c r="M49" s="194"/>
      <c r="N49" s="270">
        <v>44197</v>
      </c>
      <c r="O49" s="193"/>
      <c r="P49" s="194"/>
    </row>
    <row r="50" spans="1:16" s="32" customFormat="1" ht="48" customHeight="1" x14ac:dyDescent="0.25">
      <c r="A50" s="298"/>
      <c r="B50" s="288"/>
      <c r="C50" s="297"/>
      <c r="D50" s="243"/>
      <c r="E50" s="56" t="s">
        <v>295</v>
      </c>
      <c r="F50" s="243"/>
      <c r="G50" s="68">
        <v>2</v>
      </c>
      <c r="H50" s="68">
        <v>2</v>
      </c>
      <c r="I50" s="72" t="s">
        <v>76</v>
      </c>
      <c r="J50" s="91" t="s">
        <v>18</v>
      </c>
      <c r="K50" s="192" t="s">
        <v>299</v>
      </c>
      <c r="L50" s="193"/>
      <c r="M50" s="194"/>
      <c r="N50" s="270">
        <v>44197</v>
      </c>
      <c r="O50" s="193"/>
      <c r="P50" s="194"/>
    </row>
    <row r="51" spans="1:16" ht="105" x14ac:dyDescent="0.25">
      <c r="A51" s="298"/>
      <c r="B51" s="288"/>
      <c r="C51" s="51" t="s">
        <v>48</v>
      </c>
      <c r="D51" s="54" t="s">
        <v>301</v>
      </c>
      <c r="E51" s="54" t="s">
        <v>115</v>
      </c>
      <c r="F51" s="168" t="s">
        <v>7</v>
      </c>
      <c r="G51" s="68">
        <v>4</v>
      </c>
      <c r="H51" s="68">
        <v>2</v>
      </c>
      <c r="I51" s="72" t="str">
        <f t="shared" si="0"/>
        <v>II</v>
      </c>
      <c r="J51" s="91" t="s">
        <v>18</v>
      </c>
      <c r="K51" s="258" t="s">
        <v>300</v>
      </c>
      <c r="L51" s="259"/>
      <c r="M51" s="260"/>
      <c r="N51" s="232" t="s">
        <v>150</v>
      </c>
      <c r="O51" s="253"/>
      <c r="P51" s="254"/>
    </row>
    <row r="52" spans="1:16" s="32" customFormat="1" ht="60" x14ac:dyDescent="0.25">
      <c r="A52" s="299"/>
      <c r="B52" s="288"/>
      <c r="C52" s="285" t="s">
        <v>49</v>
      </c>
      <c r="D52" s="60" t="s">
        <v>79</v>
      </c>
      <c r="E52" s="52" t="s">
        <v>92</v>
      </c>
      <c r="F52" s="163" t="s">
        <v>7</v>
      </c>
      <c r="G52" s="68">
        <v>5</v>
      </c>
      <c r="H52" s="68">
        <v>4</v>
      </c>
      <c r="I52" s="72" t="str">
        <f t="shared" si="0"/>
        <v>I</v>
      </c>
      <c r="J52" s="91" t="s">
        <v>18</v>
      </c>
      <c r="K52" s="180" t="s">
        <v>151</v>
      </c>
      <c r="L52" s="181"/>
      <c r="M52" s="182"/>
      <c r="N52" s="255" t="s">
        <v>152</v>
      </c>
      <c r="O52" s="256"/>
      <c r="P52" s="257"/>
    </row>
    <row r="53" spans="1:16" ht="45.75" thickBot="1" x14ac:dyDescent="0.3">
      <c r="A53" s="300"/>
      <c r="B53" s="289"/>
      <c r="C53" s="286"/>
      <c r="D53" s="64" t="s">
        <v>302</v>
      </c>
      <c r="E53" s="64" t="s">
        <v>93</v>
      </c>
      <c r="F53" s="61" t="s">
        <v>8</v>
      </c>
      <c r="G53" s="69">
        <v>5</v>
      </c>
      <c r="H53" s="69">
        <v>2</v>
      </c>
      <c r="I53" s="73" t="str">
        <f t="shared" si="0"/>
        <v>II</v>
      </c>
      <c r="J53" s="88" t="s">
        <v>18</v>
      </c>
      <c r="K53" s="180" t="s">
        <v>153</v>
      </c>
      <c r="L53" s="181"/>
      <c r="M53" s="182"/>
      <c r="N53" s="255" t="s">
        <v>152</v>
      </c>
      <c r="O53" s="256"/>
      <c r="P53" s="257"/>
    </row>
    <row r="56" spans="1:16" ht="15.75" thickBot="1" x14ac:dyDescent="0.3"/>
    <row r="57" spans="1:16" ht="30.75" thickBot="1" x14ac:dyDescent="0.3">
      <c r="A57" s="16" t="s">
        <v>5</v>
      </c>
      <c r="B57" s="17" t="s">
        <v>65</v>
      </c>
      <c r="C57" s="18" t="s">
        <v>71</v>
      </c>
      <c r="D57" s="162" t="s">
        <v>65</v>
      </c>
      <c r="E57" s="249" t="s">
        <v>72</v>
      </c>
      <c r="F57" s="250"/>
      <c r="G57" s="17" t="s">
        <v>65</v>
      </c>
    </row>
    <row r="58" spans="1:16" x14ac:dyDescent="0.25">
      <c r="A58" s="13">
        <v>1</v>
      </c>
      <c r="B58" s="19" t="s">
        <v>66</v>
      </c>
      <c r="C58" s="8">
        <v>1</v>
      </c>
      <c r="D58" s="19" t="s">
        <v>66</v>
      </c>
      <c r="E58" s="251" t="s">
        <v>73</v>
      </c>
      <c r="F58" s="252"/>
      <c r="G58" s="21" t="s">
        <v>70</v>
      </c>
    </row>
    <row r="59" spans="1:16" x14ac:dyDescent="0.25">
      <c r="A59" s="14">
        <v>2</v>
      </c>
      <c r="B59" s="166" t="s">
        <v>67</v>
      </c>
      <c r="C59" s="9">
        <v>2</v>
      </c>
      <c r="D59" s="166" t="s">
        <v>67</v>
      </c>
      <c r="E59" s="304" t="s">
        <v>74</v>
      </c>
      <c r="F59" s="305"/>
      <c r="G59" s="22" t="s">
        <v>69</v>
      </c>
    </row>
    <row r="60" spans="1:16" x14ac:dyDescent="0.25">
      <c r="A60" s="14">
        <v>3</v>
      </c>
      <c r="B60" s="166" t="s">
        <v>68</v>
      </c>
      <c r="C60" s="9">
        <v>3</v>
      </c>
      <c r="D60" s="166" t="s">
        <v>68</v>
      </c>
      <c r="E60" s="306" t="s">
        <v>75</v>
      </c>
      <c r="F60" s="307"/>
      <c r="G60" s="23" t="s">
        <v>68</v>
      </c>
    </row>
    <row r="61" spans="1:16" ht="15.75" thickBot="1" x14ac:dyDescent="0.3">
      <c r="A61" s="14">
        <v>4</v>
      </c>
      <c r="B61" s="166" t="s">
        <v>69</v>
      </c>
      <c r="C61" s="9">
        <v>4</v>
      </c>
      <c r="D61" s="166" t="s">
        <v>69</v>
      </c>
      <c r="E61" s="271" t="s">
        <v>76</v>
      </c>
      <c r="F61" s="272"/>
      <c r="G61" s="24" t="s">
        <v>77</v>
      </c>
    </row>
    <row r="62" spans="1:16" ht="15.75" thickBot="1" x14ac:dyDescent="0.3">
      <c r="A62" s="15">
        <v>5</v>
      </c>
      <c r="B62" s="20" t="s">
        <v>70</v>
      </c>
      <c r="C62" s="10">
        <v>5</v>
      </c>
      <c r="D62" s="25" t="s">
        <v>70</v>
      </c>
      <c r="G62" s="32"/>
    </row>
  </sheetData>
  <mergeCells count="129">
    <mergeCell ref="E61:F61"/>
    <mergeCell ref="C15:C18"/>
    <mergeCell ref="A15:A34"/>
    <mergeCell ref="B15:B19"/>
    <mergeCell ref="K15:M16"/>
    <mergeCell ref="C52:C53"/>
    <mergeCell ref="B46:B53"/>
    <mergeCell ref="B42:B45"/>
    <mergeCell ref="C36:C37"/>
    <mergeCell ref="B36:B37"/>
    <mergeCell ref="C46:C50"/>
    <mergeCell ref="A46:A53"/>
    <mergeCell ref="A35:A37"/>
    <mergeCell ref="A38:A45"/>
    <mergeCell ref="B39:B40"/>
    <mergeCell ref="B24:B26"/>
    <mergeCell ref="E59:F59"/>
    <mergeCell ref="E60:F60"/>
    <mergeCell ref="D46:D50"/>
    <mergeCell ref="F48:F50"/>
    <mergeCell ref="F46:F47"/>
    <mergeCell ref="K48:M48"/>
    <mergeCell ref="K49:M49"/>
    <mergeCell ref="K50:M50"/>
    <mergeCell ref="K47:M47"/>
    <mergeCell ref="K17:M17"/>
    <mergeCell ref="N29:P29"/>
    <mergeCell ref="N30:P30"/>
    <mergeCell ref="N21:P21"/>
    <mergeCell ref="N17:P17"/>
    <mergeCell ref="N18:P18"/>
    <mergeCell ref="N19:P19"/>
    <mergeCell ref="N40:P40"/>
    <mergeCell ref="N41:P41"/>
    <mergeCell ref="K37:M37"/>
    <mergeCell ref="K36:M36"/>
    <mergeCell ref="K35:M35"/>
    <mergeCell ref="N48:P48"/>
    <mergeCell ref="N49:P49"/>
    <mergeCell ref="N50:P50"/>
    <mergeCell ref="N47:P47"/>
    <mergeCell ref="N42:P42"/>
    <mergeCell ref="N43:P43"/>
    <mergeCell ref="N44:P44"/>
    <mergeCell ref="N45:P45"/>
    <mergeCell ref="N46:P46"/>
    <mergeCell ref="E57:F57"/>
    <mergeCell ref="E58:F58"/>
    <mergeCell ref="N34:P34"/>
    <mergeCell ref="N35:P35"/>
    <mergeCell ref="N36:P36"/>
    <mergeCell ref="N22:P22"/>
    <mergeCell ref="N24:P24"/>
    <mergeCell ref="N25:P25"/>
    <mergeCell ref="N26:P26"/>
    <mergeCell ref="N51:P51"/>
    <mergeCell ref="N52:P52"/>
    <mergeCell ref="N53:P53"/>
    <mergeCell ref="K53:M53"/>
    <mergeCell ref="K52:M52"/>
    <mergeCell ref="K51:M51"/>
    <mergeCell ref="K45:M45"/>
    <mergeCell ref="K46:M46"/>
    <mergeCell ref="K44:M44"/>
    <mergeCell ref="K43:M43"/>
    <mergeCell ref="K42:M42"/>
    <mergeCell ref="K41:M41"/>
    <mergeCell ref="N37:P37"/>
    <mergeCell ref="N38:P38"/>
    <mergeCell ref="N39:P39"/>
    <mergeCell ref="D27:D29"/>
    <mergeCell ref="K27:M27"/>
    <mergeCell ref="N27:P27"/>
    <mergeCell ref="F28:F29"/>
    <mergeCell ref="K28:M28"/>
    <mergeCell ref="N28:P28"/>
    <mergeCell ref="C30:C33"/>
    <mergeCell ref="D30:D33"/>
    <mergeCell ref="E30:E33"/>
    <mergeCell ref="K32:M32"/>
    <mergeCell ref="K33:M33"/>
    <mergeCell ref="N31:P31"/>
    <mergeCell ref="N32:P32"/>
    <mergeCell ref="N33:P33"/>
    <mergeCell ref="K31:M31"/>
    <mergeCell ref="A8:A10"/>
    <mergeCell ref="B11:B13"/>
    <mergeCell ref="A11:A13"/>
    <mergeCell ref="B8:B10"/>
    <mergeCell ref="A2:B5"/>
    <mergeCell ref="D11:D13"/>
    <mergeCell ref="E11:E13"/>
    <mergeCell ref="C8:C10"/>
    <mergeCell ref="K40:M40"/>
    <mergeCell ref="K39:M39"/>
    <mergeCell ref="K38:M38"/>
    <mergeCell ref="K8:M10"/>
    <mergeCell ref="K34:M34"/>
    <mergeCell ref="K30:M30"/>
    <mergeCell ref="K24:M24"/>
    <mergeCell ref="K26:M26"/>
    <mergeCell ref="K11:M11"/>
    <mergeCell ref="J8:J10"/>
    <mergeCell ref="D8:D10"/>
    <mergeCell ref="G9:H9"/>
    <mergeCell ref="E8:I8"/>
    <mergeCell ref="E9:E10"/>
    <mergeCell ref="B28:B34"/>
    <mergeCell ref="C27:C29"/>
    <mergeCell ref="K29:M29"/>
    <mergeCell ref="K25:M25"/>
    <mergeCell ref="K22:M22"/>
    <mergeCell ref="K21:M21"/>
    <mergeCell ref="K20:M20"/>
    <mergeCell ref="N15:P16"/>
    <mergeCell ref="N20:P20"/>
    <mergeCell ref="K19:M19"/>
    <mergeCell ref="K18:M18"/>
    <mergeCell ref="B20:B23"/>
    <mergeCell ref="C20:C23"/>
    <mergeCell ref="K23:M23"/>
    <mergeCell ref="N23:P23"/>
    <mergeCell ref="N8:P10"/>
    <mergeCell ref="K13:M13"/>
    <mergeCell ref="K12:M12"/>
    <mergeCell ref="N12:P12"/>
    <mergeCell ref="N13:P13"/>
    <mergeCell ref="N14:P14"/>
    <mergeCell ref="K14:M14"/>
  </mergeCells>
  <conditionalFormatting sqref="I11:I53">
    <cfRule type="cellIs" dxfId="115" priority="1" operator="equal">
      <formula>"IV"</formula>
    </cfRule>
    <cfRule type="cellIs" dxfId="114" priority="2" operator="equal">
      <formula>"III"</formula>
    </cfRule>
    <cfRule type="cellIs" dxfId="113" priority="3" operator="equal">
      <formula>"II"</formula>
    </cfRule>
    <cfRule type="cellIs" dxfId="112" priority="4" operator="equal">
      <formula>"I"</formula>
    </cfRule>
  </conditionalFormatting>
  <pageMargins left="0.7" right="0.7" top="0.75" bottom="0.75" header="0.3" footer="0.3"/>
  <pageSetup scale="4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AUXILIAR!$F$4:$F$8</xm:f>
          </x14:formula1>
          <xm:sqref>G11:H53</xm:sqref>
        </x14:dataValidation>
        <x14:dataValidation type="list" allowBlank="1" showInputMessage="1" showErrorMessage="1">
          <x14:formula1>
            <xm:f>AUXILIAR!$H$4:$H$7</xm:f>
          </x14:formula1>
          <xm:sqref>J11:J53</xm:sqref>
        </x14:dataValidation>
        <x14:dataValidation type="list" allowBlank="1" showInputMessage="1" showErrorMessage="1">
          <x14:formula1>
            <xm:f>AUXILIAR!$D$4:$D$6</xm:f>
          </x14:formula1>
          <xm:sqref>F11:F28 F51:F53 F30:F46 F48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E29"/>
  <sheetViews>
    <sheetView showGridLines="0" workbookViewId="0">
      <selection activeCell="F16" sqref="F16"/>
    </sheetView>
  </sheetViews>
  <sheetFormatPr baseColWidth="10" defaultColWidth="11.42578125" defaultRowHeight="15" x14ac:dyDescent="0.25"/>
  <cols>
    <col min="2" max="2" width="6.5703125" style="42" customWidth="1"/>
    <col min="3" max="3" width="43.5703125" customWidth="1"/>
    <col min="4" max="4" width="13.85546875" customWidth="1"/>
    <col min="5" max="5" width="20" customWidth="1"/>
  </cols>
  <sheetData>
    <row r="1" spans="2:5" s="1" customFormat="1" x14ac:dyDescent="0.25">
      <c r="B1" s="42"/>
    </row>
    <row r="2" spans="2:5" s="1" customFormat="1" x14ac:dyDescent="0.25">
      <c r="B2" s="42"/>
    </row>
    <row r="4" spans="2:5" ht="15.75" thickBot="1" x14ac:dyDescent="0.3"/>
    <row r="5" spans="2:5" x14ac:dyDescent="0.25">
      <c r="B5" s="308" t="s">
        <v>12</v>
      </c>
      <c r="C5" s="308" t="s">
        <v>19</v>
      </c>
      <c r="D5" s="308" t="s">
        <v>13</v>
      </c>
      <c r="E5" s="308" t="s">
        <v>6</v>
      </c>
    </row>
    <row r="6" spans="2:5" x14ac:dyDescent="0.25">
      <c r="B6" s="309"/>
      <c r="C6" s="309"/>
      <c r="D6" s="309"/>
      <c r="E6" s="309"/>
    </row>
    <row r="7" spans="2:5" ht="15.75" thickBot="1" x14ac:dyDescent="0.3">
      <c r="B7" s="309"/>
      <c r="C7" s="309"/>
      <c r="D7" s="309"/>
      <c r="E7" s="309"/>
    </row>
    <row r="8" spans="2:5" ht="75" x14ac:dyDescent="0.25">
      <c r="B8" s="43" t="e">
        <f>'ANÁLISIS DE RIESGOS'!#REF!</f>
        <v>#REF!</v>
      </c>
      <c r="C8" s="34" t="str">
        <f>'ANÁLISIS DE RIESGOS'!D11</f>
        <v>1. Ocurrencia de un evento natural         2. Problemas con el suministro de energía eléctrica a nivel regional                                               3. Falta de recursos para la adquisición de insumos</v>
      </c>
      <c r="D8" s="37">
        <f>'ANÁLISIS DE RIESGOS'!G11</f>
        <v>5</v>
      </c>
      <c r="E8" s="38">
        <f>'ANÁLISIS DE RIESGOS'!H11</f>
        <v>2</v>
      </c>
    </row>
    <row r="9" spans="2:5" ht="15" customHeight="1" x14ac:dyDescent="0.25">
      <c r="B9" s="14" t="e">
        <f>'ANÁLISIS DE RIESGOS'!#REF!</f>
        <v>#REF!</v>
      </c>
      <c r="C9" s="6">
        <f>'ANÁLISIS DE RIESGOS'!D12</f>
        <v>0</v>
      </c>
      <c r="D9" s="35">
        <f>'ANÁLISIS DE RIESGOS'!G12</f>
        <v>3</v>
      </c>
      <c r="E9" s="36">
        <f>'ANÁLISIS DE RIESGOS'!H12</f>
        <v>2</v>
      </c>
    </row>
    <row r="10" spans="2:5" x14ac:dyDescent="0.25">
      <c r="B10" s="14" t="e">
        <f>'ANÁLISIS DE RIESGOS'!#REF!</f>
        <v>#REF!</v>
      </c>
      <c r="C10" s="6">
        <f>'ANÁLISIS DE RIESGOS'!D13</f>
        <v>0</v>
      </c>
      <c r="D10" s="35">
        <f>'ANÁLISIS DE RIESGOS'!G13</f>
        <v>4</v>
      </c>
      <c r="E10" s="36">
        <f>'ANÁLISIS DE RIESGOS'!H13</f>
        <v>2</v>
      </c>
    </row>
    <row r="11" spans="2:5" x14ac:dyDescent="0.25">
      <c r="B11" s="14" t="e">
        <f>'ANÁLISIS DE RIESGOS'!#REF!</f>
        <v>#REF!</v>
      </c>
      <c r="C11" s="6" t="str">
        <f>'ANÁLISIS DE RIESGOS'!D14</f>
        <v>1. Ocurrencia de un evento fortuito.    
2. La no entrega en tiempo y forma de la información referente a los indicadores del plan rector por los responsables.</v>
      </c>
      <c r="D11" s="35">
        <f>'ANÁLISIS DE RIESGOS'!G14</f>
        <v>4</v>
      </c>
      <c r="E11" s="36">
        <f>'ANÁLISIS DE RIESGOS'!H14</f>
        <v>2</v>
      </c>
    </row>
    <row r="12" spans="2:5" ht="60" x14ac:dyDescent="0.25">
      <c r="B12" s="14" t="e">
        <f>'ANÁLISIS DE RIESGOS'!#REF!</f>
        <v>#REF!</v>
      </c>
      <c r="C12" s="33" t="str">
        <f>'ANÁLISIS DE RIESGOS'!D16</f>
        <v xml:space="preserve"> Falta de capacitación del personal docente para el uso de las herramientas virtuales,  ausencia temporal del docente por prejubilación. </v>
      </c>
      <c r="D12" s="35">
        <f>'ANÁLISIS DE RIESGOS'!G16</f>
        <v>5</v>
      </c>
      <c r="E12" s="36">
        <f>'ANÁLISIS DE RIESGOS'!H16</f>
        <v>2</v>
      </c>
    </row>
    <row r="13" spans="2:5" ht="15" customHeight="1" x14ac:dyDescent="0.25">
      <c r="B13" s="14" t="e">
        <f>'ANÁLISIS DE RIESGOS'!#REF!</f>
        <v>#REF!</v>
      </c>
      <c r="C13" s="33" t="str">
        <f>'ANÁLISIS DE RIESGOS'!D19</f>
        <v>Que no se cumpla con lo especificado en los lineamientos.</v>
      </c>
      <c r="D13" s="35">
        <f>'ANÁLISIS DE RIESGOS'!G19</f>
        <v>4</v>
      </c>
      <c r="E13" s="36">
        <f>'ANÁLISIS DE RIESGOS'!H19</f>
        <v>2</v>
      </c>
    </row>
    <row r="14" spans="2:5" x14ac:dyDescent="0.25">
      <c r="B14" s="14" t="e">
        <f>'ANÁLISIS DE RIESGOS'!#REF!</f>
        <v>#REF!</v>
      </c>
      <c r="C14" s="6" t="str">
        <f>'ANÁLISIS DE RIESGOS'!D22</f>
        <v xml:space="preserve">3.  Ocurrencia de fenómeno natural                                                                                                                         </v>
      </c>
      <c r="D14" s="35">
        <f>'ANÁLISIS DE RIESGOS'!G22</f>
        <v>4</v>
      </c>
      <c r="E14" s="36">
        <f>'ANÁLISIS DE RIESGOS'!H22</f>
        <v>2</v>
      </c>
    </row>
    <row r="15" spans="2:5" x14ac:dyDescent="0.25">
      <c r="B15" s="14" t="e">
        <f>'ANÁLISIS DE RIESGOS'!#REF!</f>
        <v>#REF!</v>
      </c>
      <c r="C15" s="6" t="str">
        <f>'ANÁLISIS DE RIESGOS'!D24</f>
        <v xml:space="preserve"> Desconocimiento del estudiante de la gestión del servicio social. </v>
      </c>
      <c r="D15" s="35">
        <f>'ANÁLISIS DE RIESGOS'!G24</f>
        <v>3</v>
      </c>
      <c r="E15" s="36">
        <f>'ANÁLISIS DE RIESGOS'!H24</f>
        <v>3</v>
      </c>
    </row>
    <row r="16" spans="2:5" ht="75" x14ac:dyDescent="0.25">
      <c r="B16" s="14" t="e">
        <f>'ANÁLISIS DE RIESGOS'!#REF!</f>
        <v>#REF!</v>
      </c>
      <c r="C16" s="33" t="str">
        <f>'ANÁLISIS DE RIESGOS'!D25</f>
        <v>1.- Es estudiante no elige un proyecto del banco de residencias y decide buscar un proyecto propio                            2.- La empresa cierra o no desarrolla el proyecto asignado al estudiante</v>
      </c>
      <c r="D16" s="35">
        <f>'ANÁLISIS DE RIESGOS'!G25</f>
        <v>3</v>
      </c>
      <c r="E16" s="36">
        <f>'ANÁLISIS DE RIESGOS'!H25</f>
        <v>2</v>
      </c>
    </row>
    <row r="17" spans="2:5" x14ac:dyDescent="0.25">
      <c r="B17" s="14" t="e">
        <f>'ANÁLISIS DE RIESGOS'!#REF!</f>
        <v>#REF!</v>
      </c>
      <c r="C17" s="6" t="str">
        <f>'ANÁLISIS DE RIESGOS'!D26</f>
        <v>No se cuenta con los recursos materiales, humanos o de gestión de la visita</v>
      </c>
      <c r="D17" s="35">
        <f>'ANÁLISIS DE RIESGOS'!G26</f>
        <v>3</v>
      </c>
      <c r="E17" s="36">
        <f>'ANÁLISIS DE RIESGOS'!H26</f>
        <v>3</v>
      </c>
    </row>
    <row r="18" spans="2:5" ht="135" x14ac:dyDescent="0.25">
      <c r="B18" s="14" t="e">
        <f>'ANÁLISIS DE RIESGOS'!#REF!</f>
        <v>#REF!</v>
      </c>
      <c r="C18" s="31" t="str">
        <f>'ANÁLISIS DE RIESGOS'!D27</f>
        <v>1. No existe material audiovisual para la guía en el llenado de formatos de nuevo ingreso.
2. No existe instructivo de llenado de los formatos de nuevo ingreso.
3. Que el joven de nuevo ingreso aun este dado de alta en su seguro por el bachillerato.
4. Que el joven no cuente con su certificado de bachillerato cuando se hace el proceso de inscripción.</v>
      </c>
      <c r="D18" s="35">
        <f>'ANÁLISIS DE RIESGOS'!G29</f>
        <v>3</v>
      </c>
      <c r="E18" s="36">
        <f>'ANÁLISIS DE RIESGOS'!H29</f>
        <v>2</v>
      </c>
    </row>
    <row r="19" spans="2:5" ht="165" x14ac:dyDescent="0.25">
      <c r="B19" s="14" t="e">
        <f>'ANÁLISIS DE RIESGOS'!#REF!</f>
        <v>#REF!</v>
      </c>
      <c r="C19" s="33" t="str">
        <f>'ANÁLISIS DE RIESGOS'!D30</f>
        <v>1. No se cuenta con la forma de pago de transferencia electrónica.
2. Que  debido a la alta demanda o tráfico de datos, se presenten errores de conectividad.
3. No contar con la capacidad adecuada del servidor que alberga la información relacionada al proceso.
4. Que los estudiantes no cuenten con los recursos necesarios para establecer la conexión adecuada para efectuar las acciones necesarias del proceso.</v>
      </c>
      <c r="D19" s="35">
        <f>'ANÁLISIS DE RIESGOS'!G30</f>
        <v>3</v>
      </c>
      <c r="E19" s="36">
        <f>'ANÁLISIS DE RIESGOS'!H30</f>
        <v>2</v>
      </c>
    </row>
    <row r="20" spans="2:5" ht="75" x14ac:dyDescent="0.25">
      <c r="B20" s="14" t="e">
        <f>'ANÁLISIS DE RIESGOS'!#REF!</f>
        <v>#REF!</v>
      </c>
      <c r="C20" s="33" t="str">
        <f>'ANÁLISIS DE RIESGOS'!D34</f>
        <v>1.- Algún integrante del jurado tiene un contratiempo.                                         2.- No se les notificó a los integrantes del jurado con anticipación del acto de recepción profesional                                    3.- El estudiante tiene un contratiempo</v>
      </c>
      <c r="D20" s="35">
        <f>'ANÁLISIS DE RIESGOS'!G34</f>
        <v>3</v>
      </c>
      <c r="E20" s="36">
        <f>'ANÁLISIS DE RIESGOS'!H34</f>
        <v>2</v>
      </c>
    </row>
    <row r="21" spans="2:5" x14ac:dyDescent="0.25">
      <c r="B21" s="14" t="e">
        <f>'ANÁLISIS DE RIESGOS'!#REF!</f>
        <v>#REF!</v>
      </c>
      <c r="C21" s="6" t="str">
        <f>'ANÁLISIS DE RIESGOS'!D35</f>
        <v>1. Actitud desinteresada de los docentes.                                                                    2. Los recursos económicos que cada vez son menores.</v>
      </c>
      <c r="D21" s="35">
        <f>'ANÁLISIS DE RIESGOS'!G35</f>
        <v>4</v>
      </c>
      <c r="E21" s="36">
        <f>'ANÁLISIS DE RIESGOS'!H35</f>
        <v>3</v>
      </c>
    </row>
    <row r="22" spans="2:5" x14ac:dyDescent="0.25">
      <c r="B22" s="14" t="e">
        <f>'ANÁLISIS DE RIESGOS'!#REF!</f>
        <v>#REF!</v>
      </c>
      <c r="C22" s="6" t="str">
        <f>'ANÁLISIS DE RIESGOS'!D37</f>
        <v>1. Los candidatos no cumplen con lo establecido en la normatividad vigente</v>
      </c>
      <c r="D22" s="35">
        <f>'ANÁLISIS DE RIESGOS'!G37</f>
        <v>3</v>
      </c>
      <c r="E22" s="36">
        <f>'ANÁLISIS DE RIESGOS'!H37</f>
        <v>1</v>
      </c>
    </row>
    <row r="23" spans="2:5" x14ac:dyDescent="0.25">
      <c r="B23" s="14" t="e">
        <f>'ANÁLISIS DE RIESGOS'!#REF!</f>
        <v>#REF!</v>
      </c>
      <c r="C23" s="6" t="str">
        <f>'ANÁLISIS DE RIESGOS'!D38</f>
        <v>1. Actitud desinteresada y descuido por parte de los encuestados.</v>
      </c>
      <c r="D23" s="35">
        <f>'ANÁLISIS DE RIESGOS'!G38</f>
        <v>3</v>
      </c>
      <c r="E23" s="36">
        <f>'ANÁLISIS DE RIESGOS'!H38</f>
        <v>3</v>
      </c>
    </row>
    <row r="24" spans="2:5" x14ac:dyDescent="0.25">
      <c r="B24" s="14" t="e">
        <f>'ANÁLISIS DE RIESGOS'!#REF!</f>
        <v>#REF!</v>
      </c>
      <c r="C24" s="6" t="str">
        <f>'ANÁLISIS DE RIESGOS'!D39</f>
        <v xml:space="preserve">1. Ocurrencia de desastres naturales                                                   2. Suspensión temporal de servicio                 3. Falta de participación del alumnado para contestar las encuestas.                                                        </v>
      </c>
      <c r="D24" s="35">
        <f>'ANÁLISIS DE RIESGOS'!G39</f>
        <v>4</v>
      </c>
      <c r="E24" s="36">
        <f>'ANÁLISIS DE RIESGOS'!H39</f>
        <v>2</v>
      </c>
    </row>
    <row r="25" spans="2:5" x14ac:dyDescent="0.25">
      <c r="B25" s="14" t="e">
        <f>'ANÁLISIS DE RIESGOS'!#REF!</f>
        <v>#REF!</v>
      </c>
      <c r="C25" s="6" t="str">
        <f>'ANÁLISIS DE RIESGOS'!D40</f>
        <v xml:space="preserve">1. Falta de interés del estudiante para emitir queja o sugerencia                                             2. Dar atención a la queja en tiempo y forma.                                                                                     </v>
      </c>
      <c r="D25" s="35">
        <f>'ANÁLISIS DE RIESGOS'!G40</f>
        <v>4</v>
      </c>
      <c r="E25" s="36">
        <f>'ANÁLISIS DE RIESGOS'!H40</f>
        <v>2</v>
      </c>
    </row>
    <row r="26" spans="2:5" s="1" customFormat="1" x14ac:dyDescent="0.25">
      <c r="B26" s="14" t="e">
        <f>'ANÁLISIS DE RIESGOS'!#REF!</f>
        <v>#REF!</v>
      </c>
      <c r="C26" s="6" t="str">
        <f>'ANÁLISIS DE RIESGOS'!D41</f>
        <v xml:space="preserve">1. Fallas de tipo técnico                                2. Falta de participación del alumnado  para  realizar la evaluación docente.                   3. Sensibilización  para el cumplimiento del periodo de evaluación docente                                              </v>
      </c>
      <c r="D26" s="35">
        <f>'ANÁLISIS DE RIESGOS'!G41</f>
        <v>2</v>
      </c>
      <c r="E26" s="36">
        <f>'ANÁLISIS DE RIESGOS'!H41</f>
        <v>3</v>
      </c>
    </row>
    <row r="27" spans="2:5" ht="15.75" thickBot="1" x14ac:dyDescent="0.3">
      <c r="B27" s="15" t="e">
        <f>'ANÁLISIS DE RIESGOS'!#REF!</f>
        <v>#REF!</v>
      </c>
      <c r="C27" s="7" t="str">
        <f>'ANÁLISIS DE RIESGOS'!D42</f>
        <v xml:space="preserve">1. Ocurrencia de situaciones imprevistas o desastres naturales </v>
      </c>
      <c r="D27" s="39">
        <f>'ANÁLISIS DE RIESGOS'!G42</f>
        <v>4</v>
      </c>
      <c r="E27" s="40">
        <f>'ANÁLISIS DE RIESGOS'!H42</f>
        <v>2</v>
      </c>
    </row>
    <row r="28" spans="2:5" x14ac:dyDescent="0.25">
      <c r="C28" s="1"/>
      <c r="D28" s="5"/>
      <c r="E28" s="5"/>
    </row>
    <row r="29" spans="2:5" x14ac:dyDescent="0.25">
      <c r="C29" s="1"/>
      <c r="D29" s="5"/>
      <c r="E29" s="5"/>
    </row>
  </sheetData>
  <mergeCells count="4">
    <mergeCell ref="C5:C7"/>
    <mergeCell ref="D5:D7"/>
    <mergeCell ref="E5:E7"/>
    <mergeCell ref="B5:B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topLeftCell="F23" zoomScale="106" zoomScaleNormal="78" workbookViewId="0">
      <selection activeCell="L31" sqref="L31:L34"/>
    </sheetView>
  </sheetViews>
  <sheetFormatPr baseColWidth="10" defaultColWidth="11.42578125" defaultRowHeight="15" x14ac:dyDescent="0.25"/>
  <cols>
    <col min="1" max="1" width="12.140625" style="32" customWidth="1"/>
    <col min="2" max="2" width="17" style="32" customWidth="1"/>
    <col min="3" max="3" width="18.85546875" style="32" customWidth="1"/>
    <col min="4" max="4" width="19.28515625" style="32" customWidth="1"/>
    <col min="5" max="5" width="5.140625" style="32" customWidth="1"/>
    <col min="6" max="6" width="18.7109375" style="32" customWidth="1"/>
    <col min="7" max="7" width="36.7109375" style="32" customWidth="1"/>
    <col min="8" max="8" width="27.42578125" style="32" bestFit="1" customWidth="1"/>
    <col min="9" max="9" width="11.42578125" style="32"/>
    <col min="10" max="10" width="12.42578125" style="32" customWidth="1"/>
    <col min="11" max="11" width="11.7109375" style="32" customWidth="1"/>
    <col min="12" max="12" width="22.7109375" style="32" customWidth="1"/>
    <col min="13" max="13" width="11.42578125" style="32" customWidth="1"/>
    <col min="14" max="16384" width="11.42578125" style="32"/>
  </cols>
  <sheetData>
    <row r="1" spans="1:18" ht="15.75" thickBot="1" x14ac:dyDescent="0.3"/>
    <row r="2" spans="1:18" x14ac:dyDescent="0.25">
      <c r="A2" s="217"/>
      <c r="B2" s="218"/>
      <c r="C2" s="77" t="s">
        <v>63</v>
      </c>
      <c r="D2" s="78"/>
      <c r="E2" s="78"/>
      <c r="F2" s="78"/>
      <c r="G2" s="78"/>
      <c r="H2" s="79"/>
      <c r="I2" s="77" t="s">
        <v>157</v>
      </c>
      <c r="J2" s="78"/>
      <c r="K2" s="79"/>
      <c r="L2" s="29"/>
    </row>
    <row r="3" spans="1:18" ht="15.75" thickBot="1" x14ac:dyDescent="0.3">
      <c r="A3" s="219"/>
      <c r="B3" s="220"/>
      <c r="C3" s="83"/>
      <c r="D3" s="84"/>
      <c r="E3" s="84"/>
      <c r="F3" s="84"/>
      <c r="G3" s="84"/>
      <c r="H3" s="85"/>
      <c r="I3" s="80"/>
      <c r="J3" s="81"/>
      <c r="K3" s="82"/>
      <c r="L3" s="29"/>
    </row>
    <row r="4" spans="1:18" ht="15.75" thickBot="1" x14ac:dyDescent="0.3">
      <c r="A4" s="219"/>
      <c r="B4" s="220"/>
      <c r="C4" s="80" t="s">
        <v>64</v>
      </c>
      <c r="D4" s="81"/>
      <c r="E4" s="81"/>
      <c r="F4" s="81"/>
      <c r="G4" s="81"/>
      <c r="H4" s="81"/>
      <c r="I4" s="83"/>
      <c r="J4" s="84"/>
      <c r="K4" s="85"/>
      <c r="L4" s="30"/>
    </row>
    <row r="5" spans="1:18" ht="15.75" thickBot="1" x14ac:dyDescent="0.3">
      <c r="A5" s="221"/>
      <c r="B5" s="222"/>
      <c r="C5" s="83"/>
      <c r="D5" s="84"/>
      <c r="E5" s="84"/>
      <c r="F5" s="84"/>
      <c r="G5" s="84"/>
      <c r="H5" s="84"/>
      <c r="I5" s="74" t="s">
        <v>144</v>
      </c>
      <c r="J5" s="75"/>
      <c r="K5" s="76"/>
      <c r="L5" s="30"/>
    </row>
    <row r="7" spans="1:18" ht="15.75" thickBot="1" x14ac:dyDescent="0.3"/>
    <row r="8" spans="1:18" ht="17.25" customHeight="1" thickBot="1" x14ac:dyDescent="0.3">
      <c r="A8" s="210" t="s">
        <v>24</v>
      </c>
      <c r="B8" s="210" t="s">
        <v>25</v>
      </c>
      <c r="C8" s="226" t="s">
        <v>246</v>
      </c>
      <c r="D8" s="226" t="s">
        <v>22</v>
      </c>
      <c r="E8" s="236" t="s">
        <v>0</v>
      </c>
      <c r="F8" s="236" t="s">
        <v>9</v>
      </c>
      <c r="G8" s="236" t="s">
        <v>11</v>
      </c>
      <c r="H8" s="183" t="s">
        <v>1</v>
      </c>
      <c r="I8" s="184"/>
      <c r="J8" s="184"/>
      <c r="K8" s="184"/>
      <c r="L8" s="236" t="s">
        <v>14</v>
      </c>
      <c r="M8" s="183" t="s">
        <v>120</v>
      </c>
      <c r="N8" s="184"/>
      <c r="O8" s="185"/>
      <c r="P8" s="183" t="s">
        <v>119</v>
      </c>
      <c r="Q8" s="184"/>
      <c r="R8" s="185"/>
    </row>
    <row r="9" spans="1:18" ht="27.6" customHeight="1" thickBot="1" x14ac:dyDescent="0.3">
      <c r="A9" s="211"/>
      <c r="B9" s="211"/>
      <c r="C9" s="227"/>
      <c r="D9" s="500"/>
      <c r="E9" s="237"/>
      <c r="F9" s="237"/>
      <c r="G9" s="237"/>
      <c r="H9" s="498" t="s">
        <v>2</v>
      </c>
      <c r="I9" s="239" t="s">
        <v>3</v>
      </c>
      <c r="J9" s="240"/>
      <c r="K9" s="86" t="s">
        <v>4</v>
      </c>
      <c r="L9" s="237"/>
      <c r="M9" s="186"/>
      <c r="N9" s="187"/>
      <c r="O9" s="188"/>
      <c r="P9" s="186"/>
      <c r="Q9" s="187"/>
      <c r="R9" s="188"/>
    </row>
    <row r="10" spans="1:18" ht="36" customHeight="1" thickBot="1" x14ac:dyDescent="0.3">
      <c r="A10" s="212"/>
      <c r="B10" s="211"/>
      <c r="C10" s="227"/>
      <c r="D10" s="500"/>
      <c r="E10" s="237"/>
      <c r="F10" s="237"/>
      <c r="G10" s="237"/>
      <c r="H10" s="499"/>
      <c r="I10" s="122" t="s">
        <v>5</v>
      </c>
      <c r="J10" s="123" t="s">
        <v>6</v>
      </c>
      <c r="K10" s="11" t="s">
        <v>118</v>
      </c>
      <c r="L10" s="237"/>
      <c r="M10" s="186"/>
      <c r="N10" s="187"/>
      <c r="O10" s="188"/>
      <c r="P10" s="186"/>
      <c r="Q10" s="187"/>
      <c r="R10" s="188"/>
    </row>
    <row r="11" spans="1:18" ht="94.5" customHeight="1" thickTop="1" thickBot="1" x14ac:dyDescent="0.3">
      <c r="A11" s="546" t="s">
        <v>207</v>
      </c>
      <c r="B11" s="548" t="s">
        <v>207</v>
      </c>
      <c r="C11" s="550" t="s">
        <v>196</v>
      </c>
      <c r="D11" s="556" t="s">
        <v>174</v>
      </c>
      <c r="E11" s="310">
        <v>3</v>
      </c>
      <c r="F11" s="503" t="s">
        <v>7</v>
      </c>
      <c r="G11" s="128" t="s">
        <v>175</v>
      </c>
      <c r="H11" s="129" t="s">
        <v>179</v>
      </c>
      <c r="I11" s="503">
        <v>5</v>
      </c>
      <c r="J11" s="503">
        <v>5</v>
      </c>
      <c r="K11" s="518" t="s">
        <v>75</v>
      </c>
      <c r="L11" s="510" t="s">
        <v>18</v>
      </c>
      <c r="M11" s="532" t="s">
        <v>231</v>
      </c>
      <c r="N11" s="533"/>
      <c r="O11" s="534"/>
      <c r="P11" s="520">
        <v>43800</v>
      </c>
      <c r="Q11" s="521"/>
      <c r="R11" s="522"/>
    </row>
    <row r="12" spans="1:18" ht="48.75" customHeight="1" x14ac:dyDescent="0.25">
      <c r="A12" s="547"/>
      <c r="B12" s="549"/>
      <c r="C12" s="551"/>
      <c r="D12" s="335"/>
      <c r="E12" s="311"/>
      <c r="F12" s="311"/>
      <c r="G12" s="544" t="s">
        <v>176</v>
      </c>
      <c r="H12" s="114" t="s">
        <v>180</v>
      </c>
      <c r="I12" s="311"/>
      <c r="J12" s="311"/>
      <c r="K12" s="519"/>
      <c r="L12" s="511"/>
      <c r="M12" s="381" t="s">
        <v>232</v>
      </c>
      <c r="N12" s="381"/>
      <c r="O12" s="381"/>
      <c r="P12" s="382">
        <v>44013</v>
      </c>
      <c r="Q12" s="383"/>
      <c r="R12" s="384"/>
    </row>
    <row r="13" spans="1:18" ht="41.45" customHeight="1" x14ac:dyDescent="0.25">
      <c r="A13" s="547"/>
      <c r="B13" s="549"/>
      <c r="C13" s="551"/>
      <c r="D13" s="335"/>
      <c r="E13" s="311"/>
      <c r="F13" s="312"/>
      <c r="G13" s="545"/>
      <c r="H13" s="114" t="s">
        <v>181</v>
      </c>
      <c r="I13" s="311"/>
      <c r="J13" s="311"/>
      <c r="K13" s="519"/>
      <c r="L13" s="511"/>
      <c r="M13" s="381" t="s">
        <v>233</v>
      </c>
      <c r="N13" s="381"/>
      <c r="O13" s="381"/>
      <c r="P13" s="382">
        <v>44105</v>
      </c>
      <c r="Q13" s="383"/>
      <c r="R13" s="384"/>
    </row>
    <row r="14" spans="1:18" ht="14.45" customHeight="1" x14ac:dyDescent="0.25">
      <c r="A14" s="547"/>
      <c r="B14" s="549"/>
      <c r="C14" s="551"/>
      <c r="D14" s="334" t="s">
        <v>197</v>
      </c>
      <c r="E14" s="311"/>
      <c r="F14" s="503" t="s">
        <v>7</v>
      </c>
      <c r="G14" s="507" t="s">
        <v>177</v>
      </c>
      <c r="H14" s="507" t="s">
        <v>178</v>
      </c>
      <c r="I14" s="503">
        <v>4</v>
      </c>
      <c r="J14" s="503">
        <v>4</v>
      </c>
      <c r="K14" s="504" t="s">
        <v>75</v>
      </c>
      <c r="L14" s="512" t="s">
        <v>17</v>
      </c>
      <c r="M14" s="535"/>
      <c r="N14" s="536"/>
      <c r="O14" s="537"/>
      <c r="P14" s="523" t="s">
        <v>236</v>
      </c>
      <c r="Q14" s="524"/>
      <c r="R14" s="525"/>
    </row>
    <row r="15" spans="1:18" x14ac:dyDescent="0.25">
      <c r="A15" s="547"/>
      <c r="B15" s="549"/>
      <c r="C15" s="551"/>
      <c r="D15" s="335"/>
      <c r="E15" s="311"/>
      <c r="F15" s="311"/>
      <c r="G15" s="508"/>
      <c r="H15" s="508"/>
      <c r="I15" s="311"/>
      <c r="J15" s="311"/>
      <c r="K15" s="505"/>
      <c r="L15" s="511"/>
      <c r="M15" s="538"/>
      <c r="N15" s="539"/>
      <c r="O15" s="540"/>
      <c r="P15" s="526"/>
      <c r="Q15" s="527"/>
      <c r="R15" s="528"/>
    </row>
    <row r="16" spans="1:18" x14ac:dyDescent="0.25">
      <c r="A16" s="547"/>
      <c r="B16" s="549"/>
      <c r="C16" s="551"/>
      <c r="D16" s="335"/>
      <c r="E16" s="311"/>
      <c r="F16" s="311"/>
      <c r="G16" s="508"/>
      <c r="H16" s="508"/>
      <c r="I16" s="311"/>
      <c r="J16" s="311"/>
      <c r="K16" s="505"/>
      <c r="L16" s="511"/>
      <c r="M16" s="538"/>
      <c r="N16" s="539"/>
      <c r="O16" s="540"/>
      <c r="P16" s="526"/>
      <c r="Q16" s="527"/>
      <c r="R16" s="528"/>
    </row>
    <row r="17" spans="1:18" x14ac:dyDescent="0.25">
      <c r="A17" s="547"/>
      <c r="B17" s="549"/>
      <c r="C17" s="551"/>
      <c r="D17" s="336"/>
      <c r="E17" s="311"/>
      <c r="F17" s="312"/>
      <c r="G17" s="509"/>
      <c r="H17" s="509"/>
      <c r="I17" s="312"/>
      <c r="J17" s="312"/>
      <c r="K17" s="506"/>
      <c r="L17" s="513"/>
      <c r="M17" s="541"/>
      <c r="N17" s="542"/>
      <c r="O17" s="543"/>
      <c r="P17" s="529"/>
      <c r="Q17" s="530"/>
      <c r="R17" s="531"/>
    </row>
    <row r="18" spans="1:18" ht="15.75" customHeight="1" x14ac:dyDescent="0.25">
      <c r="A18" s="547"/>
      <c r="B18" s="549"/>
      <c r="C18" s="551"/>
      <c r="D18" s="334" t="s">
        <v>198</v>
      </c>
      <c r="E18" s="311"/>
      <c r="F18" s="503" t="s">
        <v>7</v>
      </c>
      <c r="G18" s="507" t="s">
        <v>183</v>
      </c>
      <c r="H18" s="501" t="s">
        <v>185</v>
      </c>
      <c r="I18" s="503">
        <v>2</v>
      </c>
      <c r="J18" s="503">
        <v>2</v>
      </c>
      <c r="K18" s="504" t="s">
        <v>75</v>
      </c>
      <c r="L18" s="314" t="s">
        <v>17</v>
      </c>
      <c r="M18" s="385" t="s">
        <v>262</v>
      </c>
      <c r="N18" s="386"/>
      <c r="O18" s="387"/>
      <c r="P18" s="391" t="s">
        <v>234</v>
      </c>
      <c r="Q18" s="391"/>
      <c r="R18" s="392"/>
    </row>
    <row r="19" spans="1:18" ht="30" customHeight="1" x14ac:dyDescent="0.25">
      <c r="A19" s="547"/>
      <c r="B19" s="549"/>
      <c r="C19" s="551"/>
      <c r="D19" s="335"/>
      <c r="E19" s="311"/>
      <c r="F19" s="311"/>
      <c r="G19" s="508"/>
      <c r="H19" s="502"/>
      <c r="I19" s="311"/>
      <c r="J19" s="311"/>
      <c r="K19" s="505"/>
      <c r="L19" s="314"/>
      <c r="M19" s="388"/>
      <c r="N19" s="389"/>
      <c r="O19" s="390"/>
      <c r="P19" s="391" t="s">
        <v>234</v>
      </c>
      <c r="Q19" s="391"/>
      <c r="R19" s="392"/>
    </row>
    <row r="20" spans="1:18" ht="38.25" customHeight="1" x14ac:dyDescent="0.25">
      <c r="A20" s="547"/>
      <c r="B20" s="549"/>
      <c r="C20" s="551"/>
      <c r="D20" s="335"/>
      <c r="E20" s="311"/>
      <c r="F20" s="311"/>
      <c r="G20" s="508"/>
      <c r="H20" s="114" t="s">
        <v>182</v>
      </c>
      <c r="I20" s="311"/>
      <c r="J20" s="311"/>
      <c r="K20" s="505"/>
      <c r="L20" s="314"/>
      <c r="M20" s="381" t="s">
        <v>249</v>
      </c>
      <c r="N20" s="381"/>
      <c r="O20" s="381"/>
      <c r="P20" s="391" t="s">
        <v>234</v>
      </c>
      <c r="Q20" s="391"/>
      <c r="R20" s="392"/>
    </row>
    <row r="21" spans="1:18" ht="53.25" customHeight="1" x14ac:dyDescent="0.25">
      <c r="A21" s="547"/>
      <c r="B21" s="549"/>
      <c r="C21" s="552"/>
      <c r="D21" s="336"/>
      <c r="E21" s="312"/>
      <c r="F21" s="312"/>
      <c r="G21" s="509"/>
      <c r="H21" s="114" t="s">
        <v>184</v>
      </c>
      <c r="I21" s="312"/>
      <c r="J21" s="312"/>
      <c r="K21" s="506"/>
      <c r="L21" s="314"/>
      <c r="M21" s="381" t="s">
        <v>235</v>
      </c>
      <c r="N21" s="381"/>
      <c r="O21" s="381"/>
      <c r="P21" s="318" t="s">
        <v>234</v>
      </c>
      <c r="Q21" s="318"/>
      <c r="R21" s="395"/>
    </row>
    <row r="22" spans="1:18" ht="66" customHeight="1" x14ac:dyDescent="0.25">
      <c r="A22" s="547"/>
      <c r="B22" s="549"/>
      <c r="C22" s="554" t="s">
        <v>173</v>
      </c>
      <c r="D22" s="464" t="s">
        <v>172</v>
      </c>
      <c r="E22" s="416">
        <v>1</v>
      </c>
      <c r="F22" s="419" t="s">
        <v>192</v>
      </c>
      <c r="G22" s="101" t="s">
        <v>189</v>
      </c>
      <c r="H22" s="96" t="s">
        <v>186</v>
      </c>
      <c r="I22" s="130">
        <v>4</v>
      </c>
      <c r="J22" s="130">
        <v>4</v>
      </c>
      <c r="K22" s="131" t="s">
        <v>75</v>
      </c>
      <c r="L22" s="419" t="s">
        <v>247</v>
      </c>
      <c r="M22" s="381" t="s">
        <v>250</v>
      </c>
      <c r="N22" s="381"/>
      <c r="O22" s="381"/>
      <c r="P22" s="391" t="s">
        <v>234</v>
      </c>
      <c r="Q22" s="391"/>
      <c r="R22" s="392"/>
    </row>
    <row r="23" spans="1:18" ht="82.5" customHeight="1" thickBot="1" x14ac:dyDescent="0.3">
      <c r="A23" s="547"/>
      <c r="B23" s="549"/>
      <c r="C23" s="555"/>
      <c r="D23" s="553"/>
      <c r="E23" s="466"/>
      <c r="F23" s="489"/>
      <c r="G23" s="116" t="s">
        <v>193</v>
      </c>
      <c r="H23" s="117" t="s">
        <v>194</v>
      </c>
      <c r="I23" s="118">
        <v>4</v>
      </c>
      <c r="J23" s="118">
        <v>4</v>
      </c>
      <c r="K23" s="119" t="s">
        <v>75</v>
      </c>
      <c r="L23" s="489"/>
      <c r="M23" s="514" t="s">
        <v>251</v>
      </c>
      <c r="N23" s="514"/>
      <c r="O23" s="514"/>
      <c r="P23" s="515" t="s">
        <v>152</v>
      </c>
      <c r="Q23" s="516"/>
      <c r="R23" s="517"/>
    </row>
    <row r="24" spans="1:18" ht="46.5" thickTop="1" x14ac:dyDescent="0.25">
      <c r="A24" s="491" t="s">
        <v>30</v>
      </c>
      <c r="B24" s="494" t="s">
        <v>30</v>
      </c>
      <c r="C24" s="475" t="s">
        <v>196</v>
      </c>
      <c r="D24" s="474" t="s">
        <v>174</v>
      </c>
      <c r="E24" s="310">
        <v>3</v>
      </c>
      <c r="F24" s="310" t="s">
        <v>7</v>
      </c>
      <c r="G24" s="132" t="s">
        <v>175</v>
      </c>
      <c r="H24" s="132" t="s">
        <v>179</v>
      </c>
      <c r="I24" s="313">
        <v>5</v>
      </c>
      <c r="J24" s="313">
        <v>5</v>
      </c>
      <c r="K24" s="315" t="s">
        <v>75</v>
      </c>
      <c r="L24" s="313" t="s">
        <v>18</v>
      </c>
      <c r="M24" s="490" t="s">
        <v>252</v>
      </c>
      <c r="N24" s="490"/>
      <c r="O24" s="490"/>
      <c r="P24" s="373" t="s">
        <v>152</v>
      </c>
      <c r="Q24" s="373"/>
      <c r="R24" s="374"/>
    </row>
    <row r="25" spans="1:18" x14ac:dyDescent="0.25">
      <c r="A25" s="492"/>
      <c r="B25" s="495"/>
      <c r="C25" s="476"/>
      <c r="D25" s="357"/>
      <c r="E25" s="311"/>
      <c r="F25" s="311"/>
      <c r="G25" s="318" t="s">
        <v>176</v>
      </c>
      <c r="H25" s="114" t="s">
        <v>180</v>
      </c>
      <c r="I25" s="314"/>
      <c r="J25" s="314"/>
      <c r="K25" s="316"/>
      <c r="L25" s="314"/>
      <c r="M25" s="319" t="s">
        <v>257</v>
      </c>
      <c r="N25" s="319"/>
      <c r="O25" s="319"/>
      <c r="P25" s="235" t="s">
        <v>152</v>
      </c>
      <c r="Q25" s="235"/>
      <c r="R25" s="320"/>
    </row>
    <row r="26" spans="1:18" ht="30" x14ac:dyDescent="0.25">
      <c r="A26" s="492"/>
      <c r="B26" s="495"/>
      <c r="C26" s="476"/>
      <c r="D26" s="357"/>
      <c r="E26" s="311"/>
      <c r="F26" s="312"/>
      <c r="G26" s="318"/>
      <c r="H26" s="114" t="s">
        <v>181</v>
      </c>
      <c r="I26" s="314"/>
      <c r="J26" s="314"/>
      <c r="K26" s="316"/>
      <c r="L26" s="314"/>
      <c r="M26" s="319"/>
      <c r="N26" s="319"/>
      <c r="O26" s="319"/>
      <c r="P26" s="235"/>
      <c r="Q26" s="235"/>
      <c r="R26" s="320"/>
    </row>
    <row r="27" spans="1:18" x14ac:dyDescent="0.25">
      <c r="A27" s="492"/>
      <c r="B27" s="495"/>
      <c r="C27" s="476"/>
      <c r="D27" s="357" t="s">
        <v>197</v>
      </c>
      <c r="E27" s="311"/>
      <c r="F27" s="497" t="s">
        <v>7</v>
      </c>
      <c r="G27" s="349" t="s">
        <v>177</v>
      </c>
      <c r="H27" s="349" t="s">
        <v>178</v>
      </c>
      <c r="I27" s="314">
        <v>4</v>
      </c>
      <c r="J27" s="314">
        <v>4</v>
      </c>
      <c r="K27" s="317" t="s">
        <v>75</v>
      </c>
      <c r="L27" s="314" t="s">
        <v>17</v>
      </c>
      <c r="M27" s="357" t="s">
        <v>218</v>
      </c>
      <c r="N27" s="357"/>
      <c r="O27" s="357"/>
      <c r="P27" s="235" t="s">
        <v>152</v>
      </c>
      <c r="Q27" s="235"/>
      <c r="R27" s="320"/>
    </row>
    <row r="28" spans="1:18" x14ac:dyDescent="0.25">
      <c r="A28" s="492"/>
      <c r="B28" s="495"/>
      <c r="C28" s="476"/>
      <c r="D28" s="357"/>
      <c r="E28" s="311"/>
      <c r="F28" s="497"/>
      <c r="G28" s="349"/>
      <c r="H28" s="349"/>
      <c r="I28" s="314"/>
      <c r="J28" s="314"/>
      <c r="K28" s="317"/>
      <c r="L28" s="314"/>
      <c r="M28" s="357"/>
      <c r="N28" s="357"/>
      <c r="O28" s="357"/>
      <c r="P28" s="235"/>
      <c r="Q28" s="235"/>
      <c r="R28" s="320"/>
    </row>
    <row r="29" spans="1:18" x14ac:dyDescent="0.25">
      <c r="A29" s="492"/>
      <c r="B29" s="495"/>
      <c r="C29" s="476"/>
      <c r="D29" s="357"/>
      <c r="E29" s="311"/>
      <c r="F29" s="497"/>
      <c r="G29" s="349"/>
      <c r="H29" s="349"/>
      <c r="I29" s="314"/>
      <c r="J29" s="314"/>
      <c r="K29" s="317"/>
      <c r="L29" s="314"/>
      <c r="M29" s="357"/>
      <c r="N29" s="357"/>
      <c r="O29" s="357"/>
      <c r="P29" s="235"/>
      <c r="Q29" s="235"/>
      <c r="R29" s="320"/>
    </row>
    <row r="30" spans="1:18" x14ac:dyDescent="0.25">
      <c r="A30" s="492"/>
      <c r="B30" s="495"/>
      <c r="C30" s="476"/>
      <c r="D30" s="357"/>
      <c r="E30" s="311"/>
      <c r="F30" s="497"/>
      <c r="G30" s="349"/>
      <c r="H30" s="349"/>
      <c r="I30" s="314"/>
      <c r="J30" s="314"/>
      <c r="K30" s="317"/>
      <c r="L30" s="314"/>
      <c r="M30" s="357"/>
      <c r="N30" s="357"/>
      <c r="O30" s="357"/>
      <c r="P30" s="235"/>
      <c r="Q30" s="235"/>
      <c r="R30" s="320"/>
    </row>
    <row r="31" spans="1:18" ht="15" customHeight="1" x14ac:dyDescent="0.25">
      <c r="A31" s="492"/>
      <c r="B31" s="495"/>
      <c r="C31" s="476"/>
      <c r="D31" s="357" t="s">
        <v>198</v>
      </c>
      <c r="E31" s="311"/>
      <c r="F31" s="314" t="s">
        <v>7</v>
      </c>
      <c r="G31" s="349" t="s">
        <v>183</v>
      </c>
      <c r="H31" s="348" t="s">
        <v>185</v>
      </c>
      <c r="I31" s="314">
        <v>2</v>
      </c>
      <c r="J31" s="314">
        <v>2</v>
      </c>
      <c r="K31" s="317" t="s">
        <v>75</v>
      </c>
      <c r="L31" s="314" t="s">
        <v>17</v>
      </c>
      <c r="M31" s="358" t="s">
        <v>258</v>
      </c>
      <c r="N31" s="359"/>
      <c r="O31" s="360"/>
      <c r="P31" s="201" t="s">
        <v>264</v>
      </c>
      <c r="Q31" s="202"/>
      <c r="R31" s="368"/>
    </row>
    <row r="32" spans="1:18" x14ac:dyDescent="0.25">
      <c r="A32" s="492"/>
      <c r="B32" s="495"/>
      <c r="C32" s="476"/>
      <c r="D32" s="357"/>
      <c r="E32" s="311"/>
      <c r="F32" s="314"/>
      <c r="G32" s="349"/>
      <c r="H32" s="348"/>
      <c r="I32" s="314"/>
      <c r="J32" s="314"/>
      <c r="K32" s="317"/>
      <c r="L32" s="314"/>
      <c r="M32" s="361"/>
      <c r="N32" s="362"/>
      <c r="O32" s="363"/>
      <c r="P32" s="369"/>
      <c r="Q32" s="370"/>
      <c r="R32" s="371"/>
    </row>
    <row r="33" spans="1:18" ht="30" x14ac:dyDescent="0.25">
      <c r="A33" s="492"/>
      <c r="B33" s="495"/>
      <c r="C33" s="476"/>
      <c r="D33" s="357"/>
      <c r="E33" s="311"/>
      <c r="F33" s="314"/>
      <c r="G33" s="349"/>
      <c r="H33" s="114" t="s">
        <v>182</v>
      </c>
      <c r="I33" s="314"/>
      <c r="J33" s="314"/>
      <c r="K33" s="317"/>
      <c r="L33" s="314"/>
      <c r="M33" s="364" t="s">
        <v>259</v>
      </c>
      <c r="N33" s="365"/>
      <c r="O33" s="366"/>
      <c r="P33" s="204"/>
      <c r="Q33" s="205"/>
      <c r="R33" s="372"/>
    </row>
    <row r="34" spans="1:18" ht="30" x14ac:dyDescent="0.25">
      <c r="A34" s="492"/>
      <c r="B34" s="495"/>
      <c r="C34" s="476"/>
      <c r="D34" s="357"/>
      <c r="E34" s="312"/>
      <c r="F34" s="314"/>
      <c r="G34" s="349"/>
      <c r="H34" s="114" t="s">
        <v>184</v>
      </c>
      <c r="I34" s="314"/>
      <c r="J34" s="314"/>
      <c r="K34" s="317"/>
      <c r="L34" s="314"/>
      <c r="M34" s="364" t="s">
        <v>260</v>
      </c>
      <c r="N34" s="365"/>
      <c r="O34" s="366"/>
      <c r="P34" s="192" t="s">
        <v>261</v>
      </c>
      <c r="Q34" s="193"/>
      <c r="R34" s="367"/>
    </row>
    <row r="35" spans="1:18" ht="30" customHeight="1" x14ac:dyDescent="0.25">
      <c r="A35" s="492"/>
      <c r="B35" s="495"/>
      <c r="C35" s="322" t="s">
        <v>243</v>
      </c>
      <c r="D35" s="324" t="s">
        <v>172</v>
      </c>
      <c r="E35" s="326">
        <v>1</v>
      </c>
      <c r="F35" s="419" t="s">
        <v>192</v>
      </c>
      <c r="G35" s="101" t="s">
        <v>189</v>
      </c>
      <c r="H35" s="101" t="s">
        <v>186</v>
      </c>
      <c r="I35" s="97">
        <v>4</v>
      </c>
      <c r="J35" s="97">
        <v>4</v>
      </c>
      <c r="K35" s="98" t="s">
        <v>75</v>
      </c>
      <c r="L35" s="100" t="s">
        <v>248</v>
      </c>
      <c r="M35" s="352" t="s">
        <v>263</v>
      </c>
      <c r="N35" s="352"/>
      <c r="O35" s="352"/>
      <c r="P35" s="350" t="s">
        <v>152</v>
      </c>
      <c r="Q35" s="350"/>
      <c r="R35" s="351"/>
    </row>
    <row r="36" spans="1:18" ht="51.75" customHeight="1" thickBot="1" x14ac:dyDescent="0.3">
      <c r="A36" s="493"/>
      <c r="B36" s="496"/>
      <c r="C36" s="323"/>
      <c r="D36" s="325"/>
      <c r="E36" s="327"/>
      <c r="F36" s="489"/>
      <c r="G36" s="124" t="s">
        <v>193</v>
      </c>
      <c r="H36" s="124" t="s">
        <v>194</v>
      </c>
      <c r="I36" s="125">
        <v>4</v>
      </c>
      <c r="J36" s="125">
        <v>4</v>
      </c>
      <c r="K36" s="126" t="s">
        <v>75</v>
      </c>
      <c r="L36" s="127" t="s">
        <v>241</v>
      </c>
      <c r="M36" s="328" t="s">
        <v>195</v>
      </c>
      <c r="N36" s="328"/>
      <c r="O36" s="328"/>
      <c r="P36" s="353" t="s">
        <v>152</v>
      </c>
      <c r="Q36" s="353"/>
      <c r="R36" s="354"/>
    </row>
    <row r="37" spans="1:18" ht="46.5" thickTop="1" x14ac:dyDescent="0.25">
      <c r="A37" s="468" t="s">
        <v>57</v>
      </c>
      <c r="B37" s="145" t="s">
        <v>50</v>
      </c>
      <c r="C37" s="475" t="s">
        <v>196</v>
      </c>
      <c r="D37" s="474" t="s">
        <v>174</v>
      </c>
      <c r="E37" s="310">
        <v>3</v>
      </c>
      <c r="F37" s="310" t="s">
        <v>7</v>
      </c>
      <c r="G37" s="132" t="s">
        <v>175</v>
      </c>
      <c r="H37" s="132" t="s">
        <v>179</v>
      </c>
      <c r="I37" s="313">
        <v>5</v>
      </c>
      <c r="J37" s="313">
        <v>5</v>
      </c>
      <c r="K37" s="315" t="s">
        <v>75</v>
      </c>
      <c r="L37" s="313" t="s">
        <v>18</v>
      </c>
      <c r="M37" s="321" t="s">
        <v>199</v>
      </c>
      <c r="N37" s="321"/>
      <c r="O37" s="321"/>
      <c r="P37" s="373" t="s">
        <v>152</v>
      </c>
      <c r="Q37" s="373"/>
      <c r="R37" s="374"/>
    </row>
    <row r="38" spans="1:18" ht="15" customHeight="1" x14ac:dyDescent="0.25">
      <c r="A38" s="469"/>
      <c r="B38" s="477" t="s">
        <v>51</v>
      </c>
      <c r="C38" s="476"/>
      <c r="D38" s="357"/>
      <c r="E38" s="311"/>
      <c r="F38" s="311"/>
      <c r="G38" s="318" t="s">
        <v>176</v>
      </c>
      <c r="H38" s="114" t="s">
        <v>180</v>
      </c>
      <c r="I38" s="314"/>
      <c r="J38" s="314"/>
      <c r="K38" s="316"/>
      <c r="L38" s="314"/>
      <c r="M38" s="319" t="s">
        <v>200</v>
      </c>
      <c r="N38" s="319"/>
      <c r="O38" s="319"/>
      <c r="P38" s="235" t="s">
        <v>152</v>
      </c>
      <c r="Q38" s="235"/>
      <c r="R38" s="320"/>
    </row>
    <row r="39" spans="1:18" ht="70.5" customHeight="1" x14ac:dyDescent="0.25">
      <c r="A39" s="469"/>
      <c r="B39" s="478"/>
      <c r="C39" s="476"/>
      <c r="D39" s="357"/>
      <c r="E39" s="311"/>
      <c r="F39" s="312"/>
      <c r="G39" s="318"/>
      <c r="H39" s="114" t="s">
        <v>181</v>
      </c>
      <c r="I39" s="314"/>
      <c r="J39" s="314"/>
      <c r="K39" s="316"/>
      <c r="L39" s="314"/>
      <c r="M39" s="319"/>
      <c r="N39" s="319"/>
      <c r="O39" s="319"/>
      <c r="P39" s="235"/>
      <c r="Q39" s="235"/>
      <c r="R39" s="320"/>
    </row>
    <row r="40" spans="1:18" x14ac:dyDescent="0.25">
      <c r="A40" s="469"/>
      <c r="B40" s="478"/>
      <c r="C40" s="476"/>
      <c r="D40" s="357" t="s">
        <v>197</v>
      </c>
      <c r="E40" s="311"/>
      <c r="F40" s="314" t="s">
        <v>7</v>
      </c>
      <c r="G40" s="349" t="s">
        <v>177</v>
      </c>
      <c r="H40" s="349" t="s">
        <v>178</v>
      </c>
      <c r="I40" s="314">
        <v>4</v>
      </c>
      <c r="J40" s="314">
        <v>4</v>
      </c>
      <c r="K40" s="317" t="s">
        <v>75</v>
      </c>
      <c r="L40" s="314" t="s">
        <v>17</v>
      </c>
      <c r="M40" s="319" t="s">
        <v>201</v>
      </c>
      <c r="N40" s="319"/>
      <c r="O40" s="319"/>
      <c r="P40" s="235" t="s">
        <v>152</v>
      </c>
      <c r="Q40" s="235"/>
      <c r="R40" s="320"/>
    </row>
    <row r="41" spans="1:18" x14ac:dyDescent="0.25">
      <c r="A41" s="469"/>
      <c r="B41" s="478"/>
      <c r="C41" s="476"/>
      <c r="D41" s="357"/>
      <c r="E41" s="311"/>
      <c r="F41" s="314"/>
      <c r="G41" s="349"/>
      <c r="H41" s="349"/>
      <c r="I41" s="314"/>
      <c r="J41" s="314"/>
      <c r="K41" s="317"/>
      <c r="L41" s="314"/>
      <c r="M41" s="319"/>
      <c r="N41" s="319"/>
      <c r="O41" s="319"/>
      <c r="P41" s="235"/>
      <c r="Q41" s="235"/>
      <c r="R41" s="320"/>
    </row>
    <row r="42" spans="1:18" x14ac:dyDescent="0.25">
      <c r="A42" s="469"/>
      <c r="B42" s="478"/>
      <c r="C42" s="476"/>
      <c r="D42" s="357"/>
      <c r="E42" s="311"/>
      <c r="F42" s="314"/>
      <c r="G42" s="349"/>
      <c r="H42" s="349"/>
      <c r="I42" s="314"/>
      <c r="J42" s="314"/>
      <c r="K42" s="317"/>
      <c r="L42" s="314"/>
      <c r="M42" s="319"/>
      <c r="N42" s="319"/>
      <c r="O42" s="319"/>
      <c r="P42" s="235"/>
      <c r="Q42" s="235"/>
      <c r="R42" s="320"/>
    </row>
    <row r="43" spans="1:18" x14ac:dyDescent="0.25">
      <c r="A43" s="469"/>
      <c r="B43" s="482"/>
      <c r="C43" s="476"/>
      <c r="D43" s="357"/>
      <c r="E43" s="311"/>
      <c r="F43" s="314"/>
      <c r="G43" s="349"/>
      <c r="H43" s="349"/>
      <c r="I43" s="314"/>
      <c r="J43" s="314"/>
      <c r="K43" s="317"/>
      <c r="L43" s="314"/>
      <c r="M43" s="319"/>
      <c r="N43" s="319"/>
      <c r="O43" s="319"/>
      <c r="P43" s="235"/>
      <c r="Q43" s="235"/>
      <c r="R43" s="320"/>
    </row>
    <row r="44" spans="1:18" x14ac:dyDescent="0.25">
      <c r="A44" s="469"/>
      <c r="B44" s="480" t="s">
        <v>52</v>
      </c>
      <c r="C44" s="476"/>
      <c r="D44" s="357" t="s">
        <v>198</v>
      </c>
      <c r="E44" s="311"/>
      <c r="F44" s="314" t="s">
        <v>7</v>
      </c>
      <c r="G44" s="349" t="s">
        <v>183</v>
      </c>
      <c r="H44" s="348" t="s">
        <v>185</v>
      </c>
      <c r="I44" s="314">
        <v>2</v>
      </c>
      <c r="J44" s="314">
        <v>2</v>
      </c>
      <c r="K44" s="317" t="s">
        <v>75</v>
      </c>
      <c r="L44" s="314" t="s">
        <v>17</v>
      </c>
      <c r="M44" s="355" t="s">
        <v>202</v>
      </c>
      <c r="N44" s="355"/>
      <c r="O44" s="355"/>
      <c r="P44" s="349" t="s">
        <v>187</v>
      </c>
      <c r="Q44" s="349"/>
      <c r="R44" s="356"/>
    </row>
    <row r="45" spans="1:18" x14ac:dyDescent="0.25">
      <c r="A45" s="469"/>
      <c r="B45" s="481"/>
      <c r="C45" s="476"/>
      <c r="D45" s="357"/>
      <c r="E45" s="311"/>
      <c r="F45" s="314"/>
      <c r="G45" s="349"/>
      <c r="H45" s="348"/>
      <c r="I45" s="314"/>
      <c r="J45" s="314"/>
      <c r="K45" s="317"/>
      <c r="L45" s="314"/>
      <c r="M45" s="355"/>
      <c r="N45" s="355"/>
      <c r="O45" s="355"/>
      <c r="P45" s="349"/>
      <c r="Q45" s="349"/>
      <c r="R45" s="356"/>
    </row>
    <row r="46" spans="1:18" ht="30" x14ac:dyDescent="0.25">
      <c r="A46" s="469"/>
      <c r="B46" s="477" t="s">
        <v>53</v>
      </c>
      <c r="C46" s="476"/>
      <c r="D46" s="357"/>
      <c r="E46" s="311"/>
      <c r="F46" s="314"/>
      <c r="G46" s="349"/>
      <c r="H46" s="114" t="s">
        <v>182</v>
      </c>
      <c r="I46" s="314"/>
      <c r="J46" s="314"/>
      <c r="K46" s="317"/>
      <c r="L46" s="314"/>
      <c r="M46" s="355"/>
      <c r="N46" s="355"/>
      <c r="O46" s="355"/>
      <c r="P46" s="349"/>
      <c r="Q46" s="349"/>
      <c r="R46" s="356"/>
    </row>
    <row r="47" spans="1:18" ht="56.25" customHeight="1" x14ac:dyDescent="0.25">
      <c r="A47" s="469"/>
      <c r="B47" s="478"/>
      <c r="C47" s="476"/>
      <c r="D47" s="357"/>
      <c r="E47" s="312"/>
      <c r="F47" s="314"/>
      <c r="G47" s="349"/>
      <c r="H47" s="114" t="s">
        <v>184</v>
      </c>
      <c r="I47" s="314"/>
      <c r="J47" s="314"/>
      <c r="K47" s="317"/>
      <c r="L47" s="314"/>
      <c r="M47" s="355"/>
      <c r="N47" s="355"/>
      <c r="O47" s="355"/>
      <c r="P47" s="349"/>
      <c r="Q47" s="349"/>
      <c r="R47" s="356"/>
    </row>
    <row r="48" spans="1:18" ht="32.25" customHeight="1" x14ac:dyDescent="0.25">
      <c r="A48" s="469"/>
      <c r="B48" s="478"/>
      <c r="C48" s="322" t="s">
        <v>243</v>
      </c>
      <c r="D48" s="324" t="s">
        <v>172</v>
      </c>
      <c r="E48" s="326">
        <v>1</v>
      </c>
      <c r="F48" s="419" t="s">
        <v>192</v>
      </c>
      <c r="G48" s="101" t="s">
        <v>189</v>
      </c>
      <c r="H48" s="101" t="s">
        <v>186</v>
      </c>
      <c r="I48" s="97">
        <v>4</v>
      </c>
      <c r="J48" s="97">
        <v>4</v>
      </c>
      <c r="K48" s="98" t="s">
        <v>75</v>
      </c>
      <c r="L48" s="419" t="s">
        <v>241</v>
      </c>
      <c r="M48" s="344" t="s">
        <v>191</v>
      </c>
      <c r="N48" s="344"/>
      <c r="O48" s="344"/>
      <c r="P48" s="350" t="s">
        <v>152</v>
      </c>
      <c r="Q48" s="350"/>
      <c r="R48" s="351"/>
    </row>
    <row r="49" spans="1:18" ht="31.5" thickBot="1" x14ac:dyDescent="0.3">
      <c r="A49" s="470"/>
      <c r="B49" s="479"/>
      <c r="C49" s="323"/>
      <c r="D49" s="325"/>
      <c r="E49" s="327"/>
      <c r="F49" s="489"/>
      <c r="G49" s="124" t="s">
        <v>193</v>
      </c>
      <c r="H49" s="124" t="s">
        <v>194</v>
      </c>
      <c r="I49" s="125">
        <v>4</v>
      </c>
      <c r="J49" s="125">
        <v>4</v>
      </c>
      <c r="K49" s="126" t="s">
        <v>75</v>
      </c>
      <c r="L49" s="489"/>
      <c r="M49" s="328" t="s">
        <v>195</v>
      </c>
      <c r="N49" s="328"/>
      <c r="O49" s="328"/>
      <c r="P49" s="353" t="s">
        <v>152</v>
      </c>
      <c r="Q49" s="353"/>
      <c r="R49" s="354"/>
    </row>
    <row r="50" spans="1:18" ht="78" customHeight="1" thickTop="1" x14ac:dyDescent="0.25">
      <c r="A50" s="332" t="s">
        <v>54</v>
      </c>
      <c r="B50" s="486" t="s">
        <v>55</v>
      </c>
      <c r="C50" s="471" t="s">
        <v>196</v>
      </c>
      <c r="D50" s="474" t="s">
        <v>174</v>
      </c>
      <c r="E50" s="310">
        <v>3</v>
      </c>
      <c r="F50" s="310" t="s">
        <v>7</v>
      </c>
      <c r="G50" s="132" t="s">
        <v>175</v>
      </c>
      <c r="H50" s="132" t="s">
        <v>179</v>
      </c>
      <c r="I50" s="313">
        <v>5</v>
      </c>
      <c r="J50" s="313">
        <v>5</v>
      </c>
      <c r="K50" s="315" t="s">
        <v>75</v>
      </c>
      <c r="L50" s="313" t="s">
        <v>18</v>
      </c>
      <c r="M50" s="393" t="s">
        <v>206</v>
      </c>
      <c r="N50" s="393"/>
      <c r="O50" s="393"/>
      <c r="P50" s="373" t="s">
        <v>152</v>
      </c>
      <c r="Q50" s="373"/>
      <c r="R50" s="374"/>
    </row>
    <row r="51" spans="1:18" x14ac:dyDescent="0.25">
      <c r="A51" s="333"/>
      <c r="B51" s="487"/>
      <c r="C51" s="472"/>
      <c r="D51" s="357"/>
      <c r="E51" s="311"/>
      <c r="F51" s="311"/>
      <c r="G51" s="318" t="s">
        <v>176</v>
      </c>
      <c r="H51" s="114" t="s">
        <v>180</v>
      </c>
      <c r="I51" s="314"/>
      <c r="J51" s="314"/>
      <c r="K51" s="316"/>
      <c r="L51" s="314"/>
      <c r="M51" s="394" t="s">
        <v>205</v>
      </c>
      <c r="N51" s="394"/>
      <c r="O51" s="394"/>
      <c r="P51" s="235" t="s">
        <v>152</v>
      </c>
      <c r="Q51" s="235"/>
      <c r="R51" s="320"/>
    </row>
    <row r="52" spans="1:18" ht="49.5" customHeight="1" x14ac:dyDescent="0.25">
      <c r="A52" s="333"/>
      <c r="B52" s="487"/>
      <c r="C52" s="472"/>
      <c r="D52" s="357"/>
      <c r="E52" s="311"/>
      <c r="F52" s="312"/>
      <c r="G52" s="318"/>
      <c r="H52" s="114" t="s">
        <v>181</v>
      </c>
      <c r="I52" s="314"/>
      <c r="J52" s="314"/>
      <c r="K52" s="316"/>
      <c r="L52" s="314"/>
      <c r="M52" s="394"/>
      <c r="N52" s="394"/>
      <c r="O52" s="394"/>
      <c r="P52" s="235"/>
      <c r="Q52" s="235"/>
      <c r="R52" s="320"/>
    </row>
    <row r="53" spans="1:18" x14ac:dyDescent="0.25">
      <c r="A53" s="333"/>
      <c r="B53" s="487"/>
      <c r="C53" s="472"/>
      <c r="D53" s="357" t="s">
        <v>197</v>
      </c>
      <c r="E53" s="311"/>
      <c r="F53" s="314" t="s">
        <v>7</v>
      </c>
      <c r="G53" s="349" t="s">
        <v>177</v>
      </c>
      <c r="H53" s="349" t="s">
        <v>178</v>
      </c>
      <c r="I53" s="314">
        <v>4</v>
      </c>
      <c r="J53" s="314">
        <v>4</v>
      </c>
      <c r="K53" s="317" t="s">
        <v>75</v>
      </c>
      <c r="L53" s="314" t="s">
        <v>17</v>
      </c>
      <c r="M53" s="319" t="s">
        <v>201</v>
      </c>
      <c r="N53" s="319"/>
      <c r="O53" s="319"/>
      <c r="P53" s="235" t="s">
        <v>152</v>
      </c>
      <c r="Q53" s="235"/>
      <c r="R53" s="320"/>
    </row>
    <row r="54" spans="1:18" x14ac:dyDescent="0.25">
      <c r="A54" s="333"/>
      <c r="B54" s="487"/>
      <c r="C54" s="472"/>
      <c r="D54" s="357"/>
      <c r="E54" s="311"/>
      <c r="F54" s="314"/>
      <c r="G54" s="349"/>
      <c r="H54" s="349"/>
      <c r="I54" s="314"/>
      <c r="J54" s="314"/>
      <c r="K54" s="317"/>
      <c r="L54" s="314"/>
      <c r="M54" s="319"/>
      <c r="N54" s="319"/>
      <c r="O54" s="319"/>
      <c r="P54" s="235"/>
      <c r="Q54" s="235"/>
      <c r="R54" s="320"/>
    </row>
    <row r="55" spans="1:18" x14ac:dyDescent="0.25">
      <c r="A55" s="333"/>
      <c r="B55" s="487"/>
      <c r="C55" s="472"/>
      <c r="D55" s="357"/>
      <c r="E55" s="311"/>
      <c r="F55" s="314"/>
      <c r="G55" s="349"/>
      <c r="H55" s="349"/>
      <c r="I55" s="314"/>
      <c r="J55" s="314"/>
      <c r="K55" s="317"/>
      <c r="L55" s="314"/>
      <c r="M55" s="319"/>
      <c r="N55" s="319"/>
      <c r="O55" s="319"/>
      <c r="P55" s="235"/>
      <c r="Q55" s="235"/>
      <c r="R55" s="320"/>
    </row>
    <row r="56" spans="1:18" x14ac:dyDescent="0.25">
      <c r="A56" s="333"/>
      <c r="B56" s="488"/>
      <c r="C56" s="472"/>
      <c r="D56" s="357"/>
      <c r="E56" s="311"/>
      <c r="F56" s="314"/>
      <c r="G56" s="349"/>
      <c r="H56" s="349"/>
      <c r="I56" s="314"/>
      <c r="J56" s="314"/>
      <c r="K56" s="317"/>
      <c r="L56" s="314"/>
      <c r="M56" s="319"/>
      <c r="N56" s="319"/>
      <c r="O56" s="319"/>
      <c r="P56" s="235"/>
      <c r="Q56" s="235"/>
      <c r="R56" s="320"/>
    </row>
    <row r="57" spans="1:18" ht="30" customHeight="1" x14ac:dyDescent="0.25">
      <c r="A57" s="333"/>
      <c r="B57" s="483" t="s">
        <v>56</v>
      </c>
      <c r="C57" s="472"/>
      <c r="D57" s="357" t="s">
        <v>204</v>
      </c>
      <c r="E57" s="311"/>
      <c r="F57" s="314" t="s">
        <v>7</v>
      </c>
      <c r="G57" s="349" t="s">
        <v>183</v>
      </c>
      <c r="H57" s="348" t="s">
        <v>185</v>
      </c>
      <c r="I57" s="314">
        <v>2</v>
      </c>
      <c r="J57" s="314">
        <v>2</v>
      </c>
      <c r="K57" s="317" t="s">
        <v>75</v>
      </c>
      <c r="L57" s="314" t="s">
        <v>17</v>
      </c>
      <c r="M57" s="355" t="s">
        <v>202</v>
      </c>
      <c r="N57" s="355"/>
      <c r="O57" s="355"/>
      <c r="P57" s="349" t="s">
        <v>187</v>
      </c>
      <c r="Q57" s="349"/>
      <c r="R57" s="356"/>
    </row>
    <row r="58" spans="1:18" x14ac:dyDescent="0.25">
      <c r="A58" s="333"/>
      <c r="B58" s="484"/>
      <c r="C58" s="472"/>
      <c r="D58" s="357"/>
      <c r="E58" s="311"/>
      <c r="F58" s="314"/>
      <c r="G58" s="349"/>
      <c r="H58" s="348"/>
      <c r="I58" s="314"/>
      <c r="J58" s="314"/>
      <c r="K58" s="317"/>
      <c r="L58" s="314"/>
      <c r="M58" s="355"/>
      <c r="N58" s="355"/>
      <c r="O58" s="355"/>
      <c r="P58" s="349"/>
      <c r="Q58" s="349"/>
      <c r="R58" s="356"/>
    </row>
    <row r="59" spans="1:18" ht="30" x14ac:dyDescent="0.25">
      <c r="A59" s="333"/>
      <c r="B59" s="484"/>
      <c r="C59" s="472"/>
      <c r="D59" s="357"/>
      <c r="E59" s="311"/>
      <c r="F59" s="314"/>
      <c r="G59" s="349"/>
      <c r="H59" s="114" t="s">
        <v>182</v>
      </c>
      <c r="I59" s="314"/>
      <c r="J59" s="314"/>
      <c r="K59" s="317"/>
      <c r="L59" s="314"/>
      <c r="M59" s="355"/>
      <c r="N59" s="355"/>
      <c r="O59" s="355"/>
      <c r="P59" s="349"/>
      <c r="Q59" s="349"/>
      <c r="R59" s="356"/>
    </row>
    <row r="60" spans="1:18" ht="30" x14ac:dyDescent="0.25">
      <c r="A60" s="333"/>
      <c r="B60" s="484"/>
      <c r="C60" s="472"/>
      <c r="D60" s="357"/>
      <c r="E60" s="312"/>
      <c r="F60" s="314"/>
      <c r="G60" s="349"/>
      <c r="H60" s="114" t="s">
        <v>184</v>
      </c>
      <c r="I60" s="314"/>
      <c r="J60" s="314"/>
      <c r="K60" s="317"/>
      <c r="L60" s="314"/>
      <c r="M60" s="355"/>
      <c r="N60" s="355"/>
      <c r="O60" s="355"/>
      <c r="P60" s="349"/>
      <c r="Q60" s="349"/>
      <c r="R60" s="356"/>
    </row>
    <row r="61" spans="1:18" ht="15.75" x14ac:dyDescent="0.25">
      <c r="A61" s="333"/>
      <c r="B61" s="484"/>
      <c r="C61" s="473" t="s">
        <v>243</v>
      </c>
      <c r="D61" s="324" t="s">
        <v>172</v>
      </c>
      <c r="E61" s="326">
        <v>1</v>
      </c>
      <c r="F61" s="407" t="s">
        <v>192</v>
      </c>
      <c r="G61" s="101" t="s">
        <v>189</v>
      </c>
      <c r="H61" s="101" t="s">
        <v>186</v>
      </c>
      <c r="I61" s="97">
        <v>4</v>
      </c>
      <c r="J61" s="97">
        <v>4</v>
      </c>
      <c r="K61" s="98" t="s">
        <v>75</v>
      </c>
      <c r="L61" s="100" t="s">
        <v>241</v>
      </c>
      <c r="M61" s="344" t="s">
        <v>191</v>
      </c>
      <c r="N61" s="344"/>
      <c r="O61" s="344"/>
      <c r="P61" s="350" t="s">
        <v>152</v>
      </c>
      <c r="Q61" s="350"/>
      <c r="R61" s="351"/>
    </row>
    <row r="62" spans="1:18" ht="51" customHeight="1" thickBot="1" x14ac:dyDescent="0.3">
      <c r="A62" s="333"/>
      <c r="B62" s="485"/>
      <c r="C62" s="473"/>
      <c r="D62" s="324"/>
      <c r="E62" s="326"/>
      <c r="F62" s="409"/>
      <c r="G62" s="101" t="s">
        <v>203</v>
      </c>
      <c r="H62" s="101" t="s">
        <v>194</v>
      </c>
      <c r="I62" s="97">
        <v>4</v>
      </c>
      <c r="J62" s="97">
        <v>4</v>
      </c>
      <c r="K62" s="98" t="s">
        <v>75</v>
      </c>
      <c r="L62" s="99" t="s">
        <v>241</v>
      </c>
      <c r="M62" s="344" t="s">
        <v>195</v>
      </c>
      <c r="N62" s="344"/>
      <c r="O62" s="344"/>
      <c r="P62" s="350" t="s">
        <v>152</v>
      </c>
      <c r="Q62" s="350"/>
      <c r="R62" s="351"/>
    </row>
    <row r="63" spans="1:18" ht="47.25" customHeight="1" thickTop="1" x14ac:dyDescent="0.25">
      <c r="A63" s="345" t="s">
        <v>58</v>
      </c>
      <c r="B63" s="146" t="s">
        <v>59</v>
      </c>
      <c r="C63" s="567" t="s">
        <v>196</v>
      </c>
      <c r="D63" s="334" t="s">
        <v>174</v>
      </c>
      <c r="E63" s="560">
        <v>3</v>
      </c>
      <c r="F63" s="241" t="s">
        <v>192</v>
      </c>
      <c r="G63" s="132" t="s">
        <v>175</v>
      </c>
      <c r="H63" s="150" t="s">
        <v>179</v>
      </c>
      <c r="I63" s="503">
        <v>5</v>
      </c>
      <c r="J63" s="503">
        <v>5</v>
      </c>
      <c r="K63" s="518" t="s">
        <v>75</v>
      </c>
      <c r="L63" s="510" t="s">
        <v>18</v>
      </c>
      <c r="M63" s="570" t="s">
        <v>256</v>
      </c>
      <c r="N63" s="571"/>
      <c r="O63" s="572"/>
      <c r="P63" s="573" t="s">
        <v>152</v>
      </c>
      <c r="Q63" s="574"/>
      <c r="R63" s="575"/>
    </row>
    <row r="64" spans="1:18" ht="39.75" customHeight="1" x14ac:dyDescent="0.25">
      <c r="A64" s="346"/>
      <c r="B64" s="337" t="s">
        <v>60</v>
      </c>
      <c r="C64" s="568"/>
      <c r="D64" s="335"/>
      <c r="E64" s="561"/>
      <c r="F64" s="242"/>
      <c r="G64" s="318" t="s">
        <v>176</v>
      </c>
      <c r="H64" s="149" t="s">
        <v>180</v>
      </c>
      <c r="I64" s="311"/>
      <c r="J64" s="311"/>
      <c r="K64" s="519"/>
      <c r="L64" s="511"/>
      <c r="M64" s="364" t="s">
        <v>255</v>
      </c>
      <c r="N64" s="365"/>
      <c r="O64" s="366"/>
      <c r="P64" s="192" t="s">
        <v>152</v>
      </c>
      <c r="Q64" s="193"/>
      <c r="R64" s="194"/>
    </row>
    <row r="65" spans="1:18" ht="42" customHeight="1" x14ac:dyDescent="0.25">
      <c r="A65" s="346"/>
      <c r="B65" s="338"/>
      <c r="C65" s="568"/>
      <c r="D65" s="336"/>
      <c r="E65" s="561"/>
      <c r="F65" s="242"/>
      <c r="G65" s="318"/>
      <c r="H65" s="149" t="s">
        <v>181</v>
      </c>
      <c r="I65" s="311"/>
      <c r="J65" s="311"/>
      <c r="K65" s="519"/>
      <c r="L65" s="511"/>
      <c r="M65" s="364" t="s">
        <v>254</v>
      </c>
      <c r="N65" s="365"/>
      <c r="O65" s="366"/>
      <c r="P65" s="192" t="s">
        <v>152</v>
      </c>
      <c r="Q65" s="193"/>
      <c r="R65" s="194"/>
    </row>
    <row r="66" spans="1:18" ht="45.75" customHeight="1" thickBot="1" x14ac:dyDescent="0.3">
      <c r="A66" s="346"/>
      <c r="B66" s="147" t="s">
        <v>239</v>
      </c>
      <c r="C66" s="568"/>
      <c r="D66" s="102" t="s">
        <v>197</v>
      </c>
      <c r="E66" s="561"/>
      <c r="F66" s="242"/>
      <c r="G66" s="115" t="s">
        <v>177</v>
      </c>
      <c r="H66" s="151" t="s">
        <v>178</v>
      </c>
      <c r="I66" s="120">
        <v>4</v>
      </c>
      <c r="J66" s="120">
        <v>4</v>
      </c>
      <c r="K66" s="148" t="s">
        <v>75</v>
      </c>
      <c r="L66" s="120" t="s">
        <v>17</v>
      </c>
      <c r="M66" s="195" t="s">
        <v>201</v>
      </c>
      <c r="N66" s="196"/>
      <c r="O66" s="197"/>
      <c r="P66" s="192" t="s">
        <v>152</v>
      </c>
      <c r="Q66" s="193"/>
      <c r="R66" s="194"/>
    </row>
    <row r="67" spans="1:18" ht="44.25" customHeight="1" x14ac:dyDescent="0.25">
      <c r="A67" s="346"/>
      <c r="B67" s="337" t="s">
        <v>240</v>
      </c>
      <c r="C67" s="568"/>
      <c r="D67" s="334" t="s">
        <v>244</v>
      </c>
      <c r="E67" s="561"/>
      <c r="F67" s="242"/>
      <c r="G67" s="241" t="s">
        <v>183</v>
      </c>
      <c r="H67" s="152" t="s">
        <v>253</v>
      </c>
      <c r="I67" s="153"/>
      <c r="J67" s="153"/>
      <c r="K67" s="153"/>
      <c r="L67" s="564" t="s">
        <v>17</v>
      </c>
      <c r="M67" s="195" t="s">
        <v>202</v>
      </c>
      <c r="N67" s="196"/>
      <c r="O67" s="197"/>
      <c r="P67" s="244" t="s">
        <v>152</v>
      </c>
      <c r="Q67" s="245"/>
      <c r="R67" s="246"/>
    </row>
    <row r="68" spans="1:18" ht="28.5" customHeight="1" x14ac:dyDescent="0.25">
      <c r="A68" s="346"/>
      <c r="B68" s="339"/>
      <c r="C68" s="568"/>
      <c r="D68" s="335"/>
      <c r="E68" s="561"/>
      <c r="F68" s="242"/>
      <c r="G68" s="242"/>
      <c r="H68" s="152" t="s">
        <v>182</v>
      </c>
      <c r="I68" s="155">
        <v>2</v>
      </c>
      <c r="J68" s="155">
        <v>2</v>
      </c>
      <c r="K68" s="155" t="s">
        <v>75</v>
      </c>
      <c r="L68" s="565"/>
      <c r="M68" s="340" t="s">
        <v>225</v>
      </c>
      <c r="N68" s="341"/>
      <c r="O68" s="342"/>
      <c r="P68" s="244" t="s">
        <v>152</v>
      </c>
      <c r="Q68" s="245"/>
      <c r="R68" s="246"/>
    </row>
    <row r="69" spans="1:18" ht="33" customHeight="1" thickBot="1" x14ac:dyDescent="0.3">
      <c r="A69" s="346"/>
      <c r="B69" s="339"/>
      <c r="C69" s="569"/>
      <c r="D69" s="336"/>
      <c r="E69" s="562"/>
      <c r="F69" s="243"/>
      <c r="G69" s="243"/>
      <c r="H69" s="152" t="s">
        <v>184</v>
      </c>
      <c r="I69" s="154"/>
      <c r="J69" s="154"/>
      <c r="K69" s="154"/>
      <c r="L69" s="566"/>
      <c r="M69" s="340" t="s">
        <v>228</v>
      </c>
      <c r="N69" s="341"/>
      <c r="O69" s="342"/>
      <c r="P69" s="192" t="s">
        <v>152</v>
      </c>
      <c r="Q69" s="193"/>
      <c r="R69" s="194"/>
    </row>
    <row r="70" spans="1:18" ht="32.25" customHeight="1" thickBot="1" x14ac:dyDescent="0.3">
      <c r="A70" s="346"/>
      <c r="B70" s="339"/>
      <c r="C70" s="557" t="s">
        <v>242</v>
      </c>
      <c r="D70" s="334" t="s">
        <v>245</v>
      </c>
      <c r="E70" s="560">
        <v>1</v>
      </c>
      <c r="F70" s="241" t="s">
        <v>192</v>
      </c>
      <c r="G70" s="121" t="s">
        <v>189</v>
      </c>
      <c r="H70" s="156" t="s">
        <v>237</v>
      </c>
      <c r="I70" s="158">
        <v>4</v>
      </c>
      <c r="J70" s="158">
        <v>4</v>
      </c>
      <c r="K70" s="158" t="s">
        <v>75</v>
      </c>
      <c r="L70" s="160" t="s">
        <v>241</v>
      </c>
      <c r="M70" s="344" t="s">
        <v>191</v>
      </c>
      <c r="N70" s="344"/>
      <c r="O70" s="344"/>
      <c r="P70" s="261" t="s">
        <v>152</v>
      </c>
      <c r="Q70" s="262"/>
      <c r="R70" s="263"/>
    </row>
    <row r="71" spans="1:18" ht="48.75" customHeight="1" thickBot="1" x14ac:dyDescent="0.3">
      <c r="A71" s="347"/>
      <c r="B71" s="339"/>
      <c r="C71" s="558"/>
      <c r="D71" s="343"/>
      <c r="E71" s="563"/>
      <c r="F71" s="559"/>
      <c r="G71" s="121" t="s">
        <v>203</v>
      </c>
      <c r="H71" s="157" t="s">
        <v>238</v>
      </c>
      <c r="I71" s="159">
        <v>4</v>
      </c>
      <c r="J71" s="159">
        <v>4</v>
      </c>
      <c r="K71" s="159" t="s">
        <v>75</v>
      </c>
      <c r="L71" s="161" t="s">
        <v>241</v>
      </c>
      <c r="M71" s="328" t="s">
        <v>195</v>
      </c>
      <c r="N71" s="328"/>
      <c r="O71" s="328"/>
      <c r="P71" s="329" t="s">
        <v>152</v>
      </c>
      <c r="Q71" s="330"/>
      <c r="R71" s="331"/>
    </row>
    <row r="72" spans="1:18" ht="104.25" customHeight="1" thickTop="1" thickBot="1" x14ac:dyDescent="0.3">
      <c r="A72" s="447" t="s">
        <v>62</v>
      </c>
      <c r="B72" s="450" t="s">
        <v>95</v>
      </c>
      <c r="C72" s="453" t="s">
        <v>196</v>
      </c>
      <c r="D72" s="456" t="s">
        <v>174</v>
      </c>
      <c r="E72" s="467">
        <v>3</v>
      </c>
      <c r="F72" s="133"/>
      <c r="G72" s="437" t="s">
        <v>208</v>
      </c>
      <c r="H72" s="134" t="s">
        <v>209</v>
      </c>
      <c r="I72" s="135">
        <v>4</v>
      </c>
      <c r="J72" s="135">
        <v>4</v>
      </c>
      <c r="K72" s="136" t="s">
        <v>75</v>
      </c>
      <c r="L72" s="135" t="s">
        <v>190</v>
      </c>
      <c r="M72" s="438" t="s">
        <v>210</v>
      </c>
      <c r="N72" s="439"/>
      <c r="O72" s="440"/>
      <c r="P72" s="441" t="s">
        <v>211</v>
      </c>
      <c r="Q72" s="442"/>
      <c r="R72" s="443"/>
    </row>
    <row r="73" spans="1:18" ht="74.25" customHeight="1" x14ac:dyDescent="0.25">
      <c r="A73" s="448"/>
      <c r="B73" s="451"/>
      <c r="C73" s="454"/>
      <c r="D73" s="457"/>
      <c r="E73" s="420"/>
      <c r="F73" s="105"/>
      <c r="G73" s="398"/>
      <c r="H73" s="106" t="s">
        <v>212</v>
      </c>
      <c r="I73" s="103">
        <v>5</v>
      </c>
      <c r="J73" s="103">
        <v>5</v>
      </c>
      <c r="K73" s="104" t="s">
        <v>75</v>
      </c>
      <c r="L73" s="137" t="s">
        <v>213</v>
      </c>
      <c r="M73" s="410" t="s">
        <v>265</v>
      </c>
      <c r="N73" s="411"/>
      <c r="O73" s="412"/>
      <c r="P73" s="444" t="s">
        <v>211</v>
      </c>
      <c r="Q73" s="445"/>
      <c r="R73" s="446"/>
    </row>
    <row r="74" spans="1:18" ht="66.75" customHeight="1" x14ac:dyDescent="0.25">
      <c r="A74" s="448"/>
      <c r="B74" s="451"/>
      <c r="C74" s="454"/>
      <c r="D74" s="457"/>
      <c r="E74" s="420"/>
      <c r="F74" s="407"/>
      <c r="G74" s="396" t="s">
        <v>214</v>
      </c>
      <c r="H74" s="107" t="s">
        <v>215</v>
      </c>
      <c r="I74" s="103">
        <v>4</v>
      </c>
      <c r="J74" s="103">
        <v>4</v>
      </c>
      <c r="K74" s="104" t="s">
        <v>75</v>
      </c>
      <c r="L74" s="103" t="s">
        <v>190</v>
      </c>
      <c r="M74" s="428" t="s">
        <v>266</v>
      </c>
      <c r="N74" s="429"/>
      <c r="O74" s="430"/>
      <c r="P74" s="431" t="s">
        <v>216</v>
      </c>
      <c r="Q74" s="432"/>
      <c r="R74" s="433"/>
    </row>
    <row r="75" spans="1:18" ht="30" customHeight="1" x14ac:dyDescent="0.25">
      <c r="A75" s="448"/>
      <c r="B75" s="451"/>
      <c r="C75" s="454"/>
      <c r="D75" s="458"/>
      <c r="E75" s="420"/>
      <c r="F75" s="409"/>
      <c r="G75" s="398"/>
      <c r="H75" s="108" t="s">
        <v>217</v>
      </c>
      <c r="I75" s="103">
        <v>5</v>
      </c>
      <c r="J75" s="103">
        <v>5</v>
      </c>
      <c r="K75" s="104" t="s">
        <v>75</v>
      </c>
      <c r="L75" s="103" t="s">
        <v>190</v>
      </c>
      <c r="M75" s="434" t="s">
        <v>218</v>
      </c>
      <c r="N75" s="435"/>
      <c r="O75" s="436"/>
      <c r="P75" s="375" t="s">
        <v>219</v>
      </c>
      <c r="Q75" s="402"/>
      <c r="R75" s="403"/>
    </row>
    <row r="76" spans="1:18" ht="15" customHeight="1" x14ac:dyDescent="0.25">
      <c r="A76" s="448"/>
      <c r="B76" s="451"/>
      <c r="C76" s="454"/>
      <c r="D76" s="459" t="s">
        <v>197</v>
      </c>
      <c r="E76" s="420"/>
      <c r="F76" s="407"/>
      <c r="G76" s="413" t="s">
        <v>220</v>
      </c>
      <c r="H76" s="416" t="s">
        <v>221</v>
      </c>
      <c r="I76" s="419">
        <v>6</v>
      </c>
      <c r="J76" s="419">
        <v>6</v>
      </c>
      <c r="K76" s="404" t="s">
        <v>73</v>
      </c>
      <c r="L76" s="407" t="s">
        <v>213</v>
      </c>
      <c r="M76" s="422" t="s">
        <v>218</v>
      </c>
      <c r="N76" s="423"/>
      <c r="O76" s="424"/>
      <c r="P76" s="375" t="s">
        <v>219</v>
      </c>
      <c r="Q76" s="402"/>
      <c r="R76" s="403"/>
    </row>
    <row r="77" spans="1:18" ht="15" customHeight="1" x14ac:dyDescent="0.25">
      <c r="A77" s="448"/>
      <c r="B77" s="451"/>
      <c r="C77" s="454"/>
      <c r="D77" s="460"/>
      <c r="E77" s="420"/>
      <c r="F77" s="408"/>
      <c r="G77" s="414"/>
      <c r="H77" s="417"/>
      <c r="I77" s="420"/>
      <c r="J77" s="420"/>
      <c r="K77" s="405"/>
      <c r="L77" s="408"/>
      <c r="M77" s="425"/>
      <c r="N77" s="426"/>
      <c r="O77" s="427"/>
      <c r="P77" s="375" t="s">
        <v>219</v>
      </c>
      <c r="Q77" s="402"/>
      <c r="R77" s="403"/>
    </row>
    <row r="78" spans="1:18" ht="15" customHeight="1" x14ac:dyDescent="0.25">
      <c r="A78" s="448"/>
      <c r="B78" s="451"/>
      <c r="C78" s="454"/>
      <c r="D78" s="461"/>
      <c r="E78" s="420"/>
      <c r="F78" s="409"/>
      <c r="G78" s="415"/>
      <c r="H78" s="418"/>
      <c r="I78" s="421"/>
      <c r="J78" s="421"/>
      <c r="K78" s="406"/>
      <c r="L78" s="409"/>
      <c r="M78" s="410" t="s">
        <v>267</v>
      </c>
      <c r="N78" s="411"/>
      <c r="O78" s="412"/>
      <c r="P78" s="375" t="s">
        <v>222</v>
      </c>
      <c r="Q78" s="402"/>
      <c r="R78" s="403"/>
    </row>
    <row r="79" spans="1:18" ht="30" customHeight="1" x14ac:dyDescent="0.25">
      <c r="A79" s="448"/>
      <c r="B79" s="451"/>
      <c r="C79" s="454"/>
      <c r="D79" s="416" t="s">
        <v>223</v>
      </c>
      <c r="E79" s="420"/>
      <c r="F79" s="396" t="s">
        <v>8</v>
      </c>
      <c r="G79" s="399" t="s">
        <v>183</v>
      </c>
      <c r="H79" s="109" t="s">
        <v>224</v>
      </c>
      <c r="I79" s="103">
        <v>2</v>
      </c>
      <c r="J79" s="103">
        <v>2</v>
      </c>
      <c r="K79" s="110" t="s">
        <v>75</v>
      </c>
      <c r="L79" s="137" t="s">
        <v>190</v>
      </c>
      <c r="M79" s="340" t="s">
        <v>225</v>
      </c>
      <c r="N79" s="341"/>
      <c r="O79" s="342"/>
      <c r="P79" s="375" t="s">
        <v>226</v>
      </c>
      <c r="Q79" s="402"/>
      <c r="R79" s="403"/>
    </row>
    <row r="80" spans="1:18" ht="30" customHeight="1" x14ac:dyDescent="0.25">
      <c r="A80" s="448"/>
      <c r="B80" s="451"/>
      <c r="C80" s="454"/>
      <c r="D80" s="417"/>
      <c r="E80" s="420"/>
      <c r="F80" s="397"/>
      <c r="G80" s="400"/>
      <c r="H80" s="109" t="s">
        <v>227</v>
      </c>
      <c r="I80" s="103">
        <v>2</v>
      </c>
      <c r="J80" s="103">
        <v>2</v>
      </c>
      <c r="K80" s="110" t="s">
        <v>75</v>
      </c>
      <c r="L80" s="103" t="s">
        <v>190</v>
      </c>
      <c r="M80" s="340" t="s">
        <v>228</v>
      </c>
      <c r="N80" s="341"/>
      <c r="O80" s="342"/>
      <c r="P80" s="375" t="s">
        <v>226</v>
      </c>
      <c r="Q80" s="402"/>
      <c r="R80" s="403"/>
    </row>
    <row r="81" spans="1:18" ht="30" customHeight="1" x14ac:dyDescent="0.25">
      <c r="A81" s="448"/>
      <c r="B81" s="451"/>
      <c r="C81" s="455"/>
      <c r="D81" s="418"/>
      <c r="E81" s="421"/>
      <c r="F81" s="398"/>
      <c r="G81" s="401"/>
      <c r="H81" s="107" t="s">
        <v>184</v>
      </c>
      <c r="I81" s="103">
        <v>4</v>
      </c>
      <c r="J81" s="103">
        <v>4</v>
      </c>
      <c r="K81" s="111" t="s">
        <v>75</v>
      </c>
      <c r="L81" s="103" t="s">
        <v>190</v>
      </c>
      <c r="M81" s="340" t="s">
        <v>229</v>
      </c>
      <c r="N81" s="341"/>
      <c r="O81" s="342"/>
      <c r="P81" s="375" t="s">
        <v>230</v>
      </c>
      <c r="Q81" s="402"/>
      <c r="R81" s="403"/>
    </row>
    <row r="82" spans="1:18" ht="15.75" x14ac:dyDescent="0.25">
      <c r="A82" s="448"/>
      <c r="B82" s="451"/>
      <c r="C82" s="462" t="s">
        <v>173</v>
      </c>
      <c r="D82" s="464" t="s">
        <v>172</v>
      </c>
      <c r="E82" s="416">
        <v>1</v>
      </c>
      <c r="F82" s="138" t="s">
        <v>188</v>
      </c>
      <c r="G82" s="112" t="s">
        <v>189</v>
      </c>
      <c r="H82" s="109" t="s">
        <v>186</v>
      </c>
      <c r="I82" s="113">
        <v>4</v>
      </c>
      <c r="J82" s="113">
        <v>4</v>
      </c>
      <c r="K82" s="110" t="s">
        <v>75</v>
      </c>
      <c r="L82" s="137" t="s">
        <v>190</v>
      </c>
      <c r="M82" s="344" t="s">
        <v>191</v>
      </c>
      <c r="N82" s="344"/>
      <c r="O82" s="344"/>
      <c r="P82" s="375" t="s">
        <v>219</v>
      </c>
      <c r="Q82" s="376"/>
      <c r="R82" s="377"/>
    </row>
    <row r="83" spans="1:18" ht="31.5" thickBot="1" x14ac:dyDescent="0.3">
      <c r="A83" s="449"/>
      <c r="B83" s="452"/>
      <c r="C83" s="463"/>
      <c r="D83" s="465"/>
      <c r="E83" s="466"/>
      <c r="F83" s="139" t="s">
        <v>192</v>
      </c>
      <c r="G83" s="140" t="s">
        <v>193</v>
      </c>
      <c r="H83" s="141" t="s">
        <v>194</v>
      </c>
      <c r="I83" s="142">
        <v>4</v>
      </c>
      <c r="J83" s="142">
        <v>4</v>
      </c>
      <c r="K83" s="143" t="s">
        <v>75</v>
      </c>
      <c r="L83" s="144" t="s">
        <v>190</v>
      </c>
      <c r="M83" s="328" t="s">
        <v>195</v>
      </c>
      <c r="N83" s="328"/>
      <c r="O83" s="328"/>
      <c r="P83" s="378" t="s">
        <v>219</v>
      </c>
      <c r="Q83" s="379"/>
      <c r="R83" s="380"/>
    </row>
    <row r="84" spans="1:18" ht="15.75" thickTop="1" x14ac:dyDescent="0.25"/>
  </sheetData>
  <mergeCells count="283">
    <mergeCell ref="L67:L69"/>
    <mergeCell ref="I63:I65"/>
    <mergeCell ref="J63:J65"/>
    <mergeCell ref="K63:K65"/>
    <mergeCell ref="L63:L65"/>
    <mergeCell ref="M68:O68"/>
    <mergeCell ref="P68:R68"/>
    <mergeCell ref="D67:D69"/>
    <mergeCell ref="C63:C69"/>
    <mergeCell ref="M65:O65"/>
    <mergeCell ref="P65:R65"/>
    <mergeCell ref="M63:O63"/>
    <mergeCell ref="P63:R63"/>
    <mergeCell ref="C70:C71"/>
    <mergeCell ref="F50:F52"/>
    <mergeCell ref="F61:F62"/>
    <mergeCell ref="F63:F69"/>
    <mergeCell ref="F70:F71"/>
    <mergeCell ref="E50:E60"/>
    <mergeCell ref="E63:E69"/>
    <mergeCell ref="E70:E71"/>
    <mergeCell ref="G64:G65"/>
    <mergeCell ref="G67:G69"/>
    <mergeCell ref="F53:F56"/>
    <mergeCell ref="F57:F60"/>
    <mergeCell ref="G51:G52"/>
    <mergeCell ref="G57:G60"/>
    <mergeCell ref="G53:G56"/>
    <mergeCell ref="F14:F17"/>
    <mergeCell ref="F18:F21"/>
    <mergeCell ref="G12:G13"/>
    <mergeCell ref="G18:G21"/>
    <mergeCell ref="G14:G17"/>
    <mergeCell ref="A11:A23"/>
    <mergeCell ref="B11:B23"/>
    <mergeCell ref="D18:D21"/>
    <mergeCell ref="C11:C21"/>
    <mergeCell ref="D22:D23"/>
    <mergeCell ref="C22:C23"/>
    <mergeCell ref="D11:D13"/>
    <mergeCell ref="D14:D17"/>
    <mergeCell ref="F11:F13"/>
    <mergeCell ref="F22:F23"/>
    <mergeCell ref="E11:E21"/>
    <mergeCell ref="E22:E23"/>
    <mergeCell ref="L11:L13"/>
    <mergeCell ref="L14:L17"/>
    <mergeCell ref="M22:O22"/>
    <mergeCell ref="P22:R22"/>
    <mergeCell ref="M23:O23"/>
    <mergeCell ref="P23:R23"/>
    <mergeCell ref="I11:I13"/>
    <mergeCell ref="J11:J13"/>
    <mergeCell ref="K11:K13"/>
    <mergeCell ref="P11:R11"/>
    <mergeCell ref="P14:R17"/>
    <mergeCell ref="M11:O11"/>
    <mergeCell ref="M14:O17"/>
    <mergeCell ref="P19:R19"/>
    <mergeCell ref="L22:L23"/>
    <mergeCell ref="H18:H19"/>
    <mergeCell ref="I18:I21"/>
    <mergeCell ref="J18:J21"/>
    <mergeCell ref="K18:K21"/>
    <mergeCell ref="L18:L21"/>
    <mergeCell ref="H14:H17"/>
    <mergeCell ref="I14:I17"/>
    <mergeCell ref="J14:J17"/>
    <mergeCell ref="K14:K17"/>
    <mergeCell ref="P8:R10"/>
    <mergeCell ref="H9:H10"/>
    <mergeCell ref="I9:J9"/>
    <mergeCell ref="A2:B5"/>
    <mergeCell ref="A8:A10"/>
    <mergeCell ref="B8:B10"/>
    <mergeCell ref="C8:C10"/>
    <mergeCell ref="D8:D10"/>
    <mergeCell ref="E8:E10"/>
    <mergeCell ref="F8:F10"/>
    <mergeCell ref="G8:G10"/>
    <mergeCell ref="H8:K8"/>
    <mergeCell ref="L8:L10"/>
    <mergeCell ref="M8:O10"/>
    <mergeCell ref="M24:O24"/>
    <mergeCell ref="P24:R24"/>
    <mergeCell ref="M25:O26"/>
    <mergeCell ref="P25:R26"/>
    <mergeCell ref="A24:A36"/>
    <mergeCell ref="B24:B36"/>
    <mergeCell ref="C24:C34"/>
    <mergeCell ref="D24:D26"/>
    <mergeCell ref="I24:I26"/>
    <mergeCell ref="G25:G26"/>
    <mergeCell ref="D27:D30"/>
    <mergeCell ref="F27:F30"/>
    <mergeCell ref="G27:G30"/>
    <mergeCell ref="H27:H30"/>
    <mergeCell ref="I27:I30"/>
    <mergeCell ref="D31:D34"/>
    <mergeCell ref="F31:F34"/>
    <mergeCell ref="G31:G34"/>
    <mergeCell ref="F35:F36"/>
    <mergeCell ref="H31:H32"/>
    <mergeCell ref="I31:I34"/>
    <mergeCell ref="J31:J34"/>
    <mergeCell ref="K31:K34"/>
    <mergeCell ref="F24:F26"/>
    <mergeCell ref="J50:J52"/>
    <mergeCell ref="K50:K52"/>
    <mergeCell ref="M40:O43"/>
    <mergeCell ref="F48:F49"/>
    <mergeCell ref="L48:L49"/>
    <mergeCell ref="L50:L52"/>
    <mergeCell ref="L40:L43"/>
    <mergeCell ref="L57:L60"/>
    <mergeCell ref="L53:L56"/>
    <mergeCell ref="G44:G47"/>
    <mergeCell ref="H44:H45"/>
    <mergeCell ref="I44:I47"/>
    <mergeCell ref="J44:J47"/>
    <mergeCell ref="K44:K47"/>
    <mergeCell ref="L44:L47"/>
    <mergeCell ref="G40:G43"/>
    <mergeCell ref="H40:H43"/>
    <mergeCell ref="I40:I43"/>
    <mergeCell ref="J40:J43"/>
    <mergeCell ref="K40:K43"/>
    <mergeCell ref="A37:A49"/>
    <mergeCell ref="D57:D60"/>
    <mergeCell ref="C50:C60"/>
    <mergeCell ref="E61:E62"/>
    <mergeCell ref="D61:D62"/>
    <mergeCell ref="C61:C62"/>
    <mergeCell ref="D50:D52"/>
    <mergeCell ref="D53:D56"/>
    <mergeCell ref="I50:I52"/>
    <mergeCell ref="C37:C47"/>
    <mergeCell ref="D37:D39"/>
    <mergeCell ref="D40:D43"/>
    <mergeCell ref="F40:F43"/>
    <mergeCell ref="C48:C49"/>
    <mergeCell ref="D48:D49"/>
    <mergeCell ref="E48:E49"/>
    <mergeCell ref="B46:B49"/>
    <mergeCell ref="B44:B45"/>
    <mergeCell ref="B38:B43"/>
    <mergeCell ref="B57:B62"/>
    <mergeCell ref="B50:B56"/>
    <mergeCell ref="E37:E47"/>
    <mergeCell ref="D44:D47"/>
    <mergeCell ref="F44:F47"/>
    <mergeCell ref="A72:A83"/>
    <mergeCell ref="B72:B83"/>
    <mergeCell ref="C72:C81"/>
    <mergeCell ref="D72:D75"/>
    <mergeCell ref="D76:D78"/>
    <mergeCell ref="D79:D81"/>
    <mergeCell ref="C82:C83"/>
    <mergeCell ref="D82:D83"/>
    <mergeCell ref="E82:E83"/>
    <mergeCell ref="E72:E81"/>
    <mergeCell ref="F74:F75"/>
    <mergeCell ref="G74:G75"/>
    <mergeCell ref="M74:O74"/>
    <mergeCell ref="P74:R74"/>
    <mergeCell ref="M75:O75"/>
    <mergeCell ref="P75:R75"/>
    <mergeCell ref="G72:G73"/>
    <mergeCell ref="M72:O72"/>
    <mergeCell ref="P72:R72"/>
    <mergeCell ref="M73:O73"/>
    <mergeCell ref="P73:R73"/>
    <mergeCell ref="F79:F81"/>
    <mergeCell ref="G79:G81"/>
    <mergeCell ref="M79:O79"/>
    <mergeCell ref="P79:R79"/>
    <mergeCell ref="M80:O80"/>
    <mergeCell ref="P80:R80"/>
    <mergeCell ref="M81:O81"/>
    <mergeCell ref="P81:R81"/>
    <mergeCell ref="K76:K78"/>
    <mergeCell ref="L76:L78"/>
    <mergeCell ref="P76:R76"/>
    <mergeCell ref="P77:R77"/>
    <mergeCell ref="M78:O78"/>
    <mergeCell ref="P78:R78"/>
    <mergeCell ref="F76:F78"/>
    <mergeCell ref="G76:G78"/>
    <mergeCell ref="H76:H78"/>
    <mergeCell ref="I76:I78"/>
    <mergeCell ref="J76:J78"/>
    <mergeCell ref="M76:O77"/>
    <mergeCell ref="M82:O82"/>
    <mergeCell ref="P82:R82"/>
    <mergeCell ref="M83:O83"/>
    <mergeCell ref="P83:R83"/>
    <mergeCell ref="M12:O12"/>
    <mergeCell ref="P12:R12"/>
    <mergeCell ref="M13:O13"/>
    <mergeCell ref="P13:R13"/>
    <mergeCell ref="M18:O19"/>
    <mergeCell ref="M20:O20"/>
    <mergeCell ref="M21:O21"/>
    <mergeCell ref="P20:R20"/>
    <mergeCell ref="P18:R18"/>
    <mergeCell ref="P50:R50"/>
    <mergeCell ref="P51:R52"/>
    <mergeCell ref="P53:R56"/>
    <mergeCell ref="P57:R60"/>
    <mergeCell ref="M50:O50"/>
    <mergeCell ref="M51:O52"/>
    <mergeCell ref="M53:O56"/>
    <mergeCell ref="M57:O60"/>
    <mergeCell ref="P21:R21"/>
    <mergeCell ref="M64:O64"/>
    <mergeCell ref="P64:R64"/>
    <mergeCell ref="M61:O61"/>
    <mergeCell ref="P61:R61"/>
    <mergeCell ref="M62:O62"/>
    <mergeCell ref="P62:R62"/>
    <mergeCell ref="M35:O35"/>
    <mergeCell ref="P35:R35"/>
    <mergeCell ref="M36:O36"/>
    <mergeCell ref="P36:R36"/>
    <mergeCell ref="P27:R30"/>
    <mergeCell ref="M48:O48"/>
    <mergeCell ref="P48:R48"/>
    <mergeCell ref="M49:O49"/>
    <mergeCell ref="P49:R49"/>
    <mergeCell ref="P40:R43"/>
    <mergeCell ref="M44:O47"/>
    <mergeCell ref="P44:R47"/>
    <mergeCell ref="M27:O30"/>
    <mergeCell ref="M31:O32"/>
    <mergeCell ref="M33:O33"/>
    <mergeCell ref="M34:O34"/>
    <mergeCell ref="P34:R34"/>
    <mergeCell ref="P31:R33"/>
    <mergeCell ref="P37:R37"/>
    <mergeCell ref="M71:O71"/>
    <mergeCell ref="P71:R71"/>
    <mergeCell ref="A50:A62"/>
    <mergeCell ref="D63:D65"/>
    <mergeCell ref="B64:B65"/>
    <mergeCell ref="M66:O66"/>
    <mergeCell ref="P66:R66"/>
    <mergeCell ref="B67:B71"/>
    <mergeCell ref="M67:O67"/>
    <mergeCell ref="P67:R67"/>
    <mergeCell ref="M69:O69"/>
    <mergeCell ref="P69:R69"/>
    <mergeCell ref="D70:D71"/>
    <mergeCell ref="M70:O70"/>
    <mergeCell ref="P70:R70"/>
    <mergeCell ref="A63:A71"/>
    <mergeCell ref="H57:H58"/>
    <mergeCell ref="I57:I60"/>
    <mergeCell ref="J57:J60"/>
    <mergeCell ref="K57:K60"/>
    <mergeCell ref="H53:H56"/>
    <mergeCell ref="I53:I56"/>
    <mergeCell ref="J53:J56"/>
    <mergeCell ref="K53:K56"/>
    <mergeCell ref="M38:O39"/>
    <mergeCell ref="P38:R39"/>
    <mergeCell ref="I37:I39"/>
    <mergeCell ref="J37:J39"/>
    <mergeCell ref="K37:K39"/>
    <mergeCell ref="L37:L39"/>
    <mergeCell ref="M37:O37"/>
    <mergeCell ref="C35:C36"/>
    <mergeCell ref="D35:D36"/>
    <mergeCell ref="E35:E36"/>
    <mergeCell ref="E24:E34"/>
    <mergeCell ref="F37:F39"/>
    <mergeCell ref="J24:J26"/>
    <mergeCell ref="K24:K26"/>
    <mergeCell ref="L31:L34"/>
    <mergeCell ref="J27:J30"/>
    <mergeCell ref="K27:K30"/>
    <mergeCell ref="L27:L30"/>
    <mergeCell ref="L24:L26"/>
    <mergeCell ref="G38:G39"/>
  </mergeCells>
  <conditionalFormatting sqref="K11">
    <cfRule type="cellIs" dxfId="111" priority="121" operator="equal">
      <formula>"IV"</formula>
    </cfRule>
    <cfRule type="cellIs" dxfId="110" priority="122" operator="equal">
      <formula>"III"</formula>
    </cfRule>
    <cfRule type="cellIs" dxfId="109" priority="123" operator="equal">
      <formula>"II"</formula>
    </cfRule>
    <cfRule type="cellIs" dxfId="108" priority="124" operator="equal">
      <formula>"I"</formula>
    </cfRule>
  </conditionalFormatting>
  <conditionalFormatting sqref="K14">
    <cfRule type="cellIs" dxfId="107" priority="117" operator="equal">
      <formula>"IV"</formula>
    </cfRule>
    <cfRule type="cellIs" dxfId="106" priority="118" operator="equal">
      <formula>"III"</formula>
    </cfRule>
    <cfRule type="cellIs" dxfId="105" priority="119" operator="equal">
      <formula>"II"</formula>
    </cfRule>
    <cfRule type="cellIs" dxfId="104" priority="120" operator="equal">
      <formula>"I"</formula>
    </cfRule>
  </conditionalFormatting>
  <conditionalFormatting sqref="K18">
    <cfRule type="cellIs" dxfId="103" priority="109" operator="equal">
      <formula>"IV"</formula>
    </cfRule>
    <cfRule type="cellIs" dxfId="102" priority="110" operator="equal">
      <formula>"III"</formula>
    </cfRule>
    <cfRule type="cellIs" dxfId="101" priority="111" operator="equal">
      <formula>"II"</formula>
    </cfRule>
    <cfRule type="cellIs" dxfId="100" priority="112" operator="equal">
      <formula>"I"</formula>
    </cfRule>
  </conditionalFormatting>
  <conditionalFormatting sqref="K23">
    <cfRule type="cellIs" dxfId="99" priority="97" operator="equal">
      <formula>"IV"</formula>
    </cfRule>
    <cfRule type="cellIs" dxfId="98" priority="98" operator="equal">
      <formula>"III"</formula>
    </cfRule>
    <cfRule type="cellIs" dxfId="97" priority="99" operator="equal">
      <formula>"II"</formula>
    </cfRule>
    <cfRule type="cellIs" dxfId="96" priority="100" operator="equal">
      <formula>"I"</formula>
    </cfRule>
  </conditionalFormatting>
  <conditionalFormatting sqref="K22">
    <cfRule type="cellIs" dxfId="95" priority="101" operator="equal">
      <formula>"IV"</formula>
    </cfRule>
    <cfRule type="cellIs" dxfId="94" priority="102" operator="equal">
      <formula>"III"</formula>
    </cfRule>
    <cfRule type="cellIs" dxfId="93" priority="103" operator="equal">
      <formula>"II"</formula>
    </cfRule>
    <cfRule type="cellIs" dxfId="92" priority="104" operator="equal">
      <formula>"I"</formula>
    </cfRule>
  </conditionalFormatting>
  <conditionalFormatting sqref="K24">
    <cfRule type="cellIs" dxfId="91" priority="93" operator="equal">
      <formula>"IV"</formula>
    </cfRule>
    <cfRule type="cellIs" dxfId="90" priority="94" operator="equal">
      <formula>"III"</formula>
    </cfRule>
    <cfRule type="cellIs" dxfId="89" priority="95" operator="equal">
      <formula>"II"</formula>
    </cfRule>
    <cfRule type="cellIs" dxfId="88" priority="96" operator="equal">
      <formula>"I"</formula>
    </cfRule>
  </conditionalFormatting>
  <conditionalFormatting sqref="K27">
    <cfRule type="cellIs" dxfId="87" priority="89" operator="equal">
      <formula>"IV"</formula>
    </cfRule>
    <cfRule type="cellIs" dxfId="86" priority="90" operator="equal">
      <formula>"III"</formula>
    </cfRule>
    <cfRule type="cellIs" dxfId="85" priority="91" operator="equal">
      <formula>"II"</formula>
    </cfRule>
    <cfRule type="cellIs" dxfId="84" priority="92" operator="equal">
      <formula>"I"</formula>
    </cfRule>
  </conditionalFormatting>
  <conditionalFormatting sqref="K31">
    <cfRule type="cellIs" dxfId="83" priority="85" operator="equal">
      <formula>"IV"</formula>
    </cfRule>
    <cfRule type="cellIs" dxfId="82" priority="86" operator="equal">
      <formula>"III"</formula>
    </cfRule>
    <cfRule type="cellIs" dxfId="81" priority="87" operator="equal">
      <formula>"II"</formula>
    </cfRule>
    <cfRule type="cellIs" dxfId="80" priority="88" operator="equal">
      <formula>"I"</formula>
    </cfRule>
  </conditionalFormatting>
  <conditionalFormatting sqref="K36">
    <cfRule type="cellIs" dxfId="79" priority="77" operator="equal">
      <formula>"IV"</formula>
    </cfRule>
    <cfRule type="cellIs" dxfId="78" priority="78" operator="equal">
      <formula>"III"</formula>
    </cfRule>
    <cfRule type="cellIs" dxfId="77" priority="79" operator="equal">
      <formula>"II"</formula>
    </cfRule>
    <cfRule type="cellIs" dxfId="76" priority="80" operator="equal">
      <formula>"I"</formula>
    </cfRule>
  </conditionalFormatting>
  <conditionalFormatting sqref="K35">
    <cfRule type="cellIs" dxfId="75" priority="81" operator="equal">
      <formula>"IV"</formula>
    </cfRule>
    <cfRule type="cellIs" dxfId="74" priority="82" operator="equal">
      <formula>"III"</formula>
    </cfRule>
    <cfRule type="cellIs" dxfId="73" priority="83" operator="equal">
      <formula>"II"</formula>
    </cfRule>
    <cfRule type="cellIs" dxfId="72" priority="84" operator="equal">
      <formula>"I"</formula>
    </cfRule>
  </conditionalFormatting>
  <conditionalFormatting sqref="K50">
    <cfRule type="cellIs" dxfId="71" priority="73" operator="equal">
      <formula>"IV"</formula>
    </cfRule>
    <cfRule type="cellIs" dxfId="70" priority="74" operator="equal">
      <formula>"III"</formula>
    </cfRule>
    <cfRule type="cellIs" dxfId="69" priority="75" operator="equal">
      <formula>"II"</formula>
    </cfRule>
    <cfRule type="cellIs" dxfId="68" priority="76" operator="equal">
      <formula>"I"</formula>
    </cfRule>
  </conditionalFormatting>
  <conditionalFormatting sqref="K53">
    <cfRule type="cellIs" dxfId="67" priority="69" operator="equal">
      <formula>"IV"</formula>
    </cfRule>
    <cfRule type="cellIs" dxfId="66" priority="70" operator="equal">
      <formula>"III"</formula>
    </cfRule>
    <cfRule type="cellIs" dxfId="65" priority="71" operator="equal">
      <formula>"II"</formula>
    </cfRule>
    <cfRule type="cellIs" dxfId="64" priority="72" operator="equal">
      <formula>"I"</formula>
    </cfRule>
  </conditionalFormatting>
  <conditionalFormatting sqref="K57">
    <cfRule type="cellIs" dxfId="63" priority="65" operator="equal">
      <formula>"IV"</formula>
    </cfRule>
    <cfRule type="cellIs" dxfId="62" priority="66" operator="equal">
      <formula>"III"</formula>
    </cfRule>
    <cfRule type="cellIs" dxfId="61" priority="67" operator="equal">
      <formula>"II"</formula>
    </cfRule>
    <cfRule type="cellIs" dxfId="60" priority="68" operator="equal">
      <formula>"I"</formula>
    </cfRule>
  </conditionalFormatting>
  <conditionalFormatting sqref="K62">
    <cfRule type="cellIs" dxfId="59" priority="57" operator="equal">
      <formula>"IV"</formula>
    </cfRule>
    <cfRule type="cellIs" dxfId="58" priority="58" operator="equal">
      <formula>"III"</formula>
    </cfRule>
    <cfRule type="cellIs" dxfId="57" priority="59" operator="equal">
      <formula>"II"</formula>
    </cfRule>
    <cfRule type="cellIs" dxfId="56" priority="60" operator="equal">
      <formula>"I"</formula>
    </cfRule>
  </conditionalFormatting>
  <conditionalFormatting sqref="K61">
    <cfRule type="cellIs" dxfId="55" priority="61" operator="equal">
      <formula>"IV"</formula>
    </cfRule>
    <cfRule type="cellIs" dxfId="54" priority="62" operator="equal">
      <formula>"III"</formula>
    </cfRule>
    <cfRule type="cellIs" dxfId="53" priority="63" operator="equal">
      <formula>"II"</formula>
    </cfRule>
    <cfRule type="cellIs" dxfId="52" priority="64" operator="equal">
      <formula>"I"</formula>
    </cfRule>
  </conditionalFormatting>
  <conditionalFormatting sqref="K82 K72:K73">
    <cfRule type="cellIs" dxfId="51" priority="53" operator="equal">
      <formula>"IV"</formula>
    </cfRule>
    <cfRule type="cellIs" dxfId="50" priority="54" operator="equal">
      <formula>"III"</formula>
    </cfRule>
    <cfRule type="cellIs" dxfId="49" priority="55" operator="equal">
      <formula>"II"</formula>
    </cfRule>
    <cfRule type="cellIs" dxfId="48" priority="56" operator="equal">
      <formula>"I"</formula>
    </cfRule>
  </conditionalFormatting>
  <conditionalFormatting sqref="K76">
    <cfRule type="cellIs" dxfId="47" priority="49" operator="equal">
      <formula>"IV"</formula>
    </cfRule>
    <cfRule type="cellIs" dxfId="46" priority="50" operator="equal">
      <formula>"III"</formula>
    </cfRule>
    <cfRule type="cellIs" dxfId="45" priority="51" operator="equal">
      <formula>"II"</formula>
    </cfRule>
    <cfRule type="cellIs" dxfId="44" priority="52" operator="equal">
      <formula>"I"</formula>
    </cfRule>
  </conditionalFormatting>
  <conditionalFormatting sqref="K79">
    <cfRule type="cellIs" dxfId="43" priority="45" operator="equal">
      <formula>"IV"</formula>
    </cfRule>
    <cfRule type="cellIs" dxfId="42" priority="46" operator="equal">
      <formula>"III"</formula>
    </cfRule>
    <cfRule type="cellIs" dxfId="41" priority="47" operator="equal">
      <formula>"II"</formula>
    </cfRule>
    <cfRule type="cellIs" dxfId="40" priority="48" operator="equal">
      <formula>"I"</formula>
    </cfRule>
  </conditionalFormatting>
  <conditionalFormatting sqref="K83">
    <cfRule type="cellIs" dxfId="39" priority="41" operator="equal">
      <formula>"IV"</formula>
    </cfRule>
    <cfRule type="cellIs" dxfId="38" priority="42" operator="equal">
      <formula>"III"</formula>
    </cfRule>
    <cfRule type="cellIs" dxfId="37" priority="43" operator="equal">
      <formula>"II"</formula>
    </cfRule>
    <cfRule type="cellIs" dxfId="36" priority="44" operator="equal">
      <formula>"I"</formula>
    </cfRule>
  </conditionalFormatting>
  <conditionalFormatting sqref="K74">
    <cfRule type="cellIs" dxfId="35" priority="37" operator="equal">
      <formula>"IV"</formula>
    </cfRule>
    <cfRule type="cellIs" dxfId="34" priority="38" operator="equal">
      <formula>"III"</formula>
    </cfRule>
    <cfRule type="cellIs" dxfId="33" priority="39" operator="equal">
      <formula>"II"</formula>
    </cfRule>
    <cfRule type="cellIs" dxfId="32" priority="40" operator="equal">
      <formula>"I"</formula>
    </cfRule>
  </conditionalFormatting>
  <conditionalFormatting sqref="K75">
    <cfRule type="cellIs" dxfId="31" priority="33" operator="equal">
      <formula>"IV"</formula>
    </cfRule>
    <cfRule type="cellIs" dxfId="30" priority="34" operator="equal">
      <formula>"III"</formula>
    </cfRule>
    <cfRule type="cellIs" dxfId="29" priority="35" operator="equal">
      <formula>"II"</formula>
    </cfRule>
    <cfRule type="cellIs" dxfId="28" priority="36" operator="equal">
      <formula>"I"</formula>
    </cfRule>
  </conditionalFormatting>
  <conditionalFormatting sqref="K80">
    <cfRule type="cellIs" dxfId="27" priority="29" operator="equal">
      <formula>"IV"</formula>
    </cfRule>
    <cfRule type="cellIs" dxfId="26" priority="30" operator="equal">
      <formula>"III"</formula>
    </cfRule>
    <cfRule type="cellIs" dxfId="25" priority="31" operator="equal">
      <formula>"II"</formula>
    </cfRule>
    <cfRule type="cellIs" dxfId="24" priority="32" operator="equal">
      <formula>"I"</formula>
    </cfRule>
  </conditionalFormatting>
  <conditionalFormatting sqref="K37">
    <cfRule type="cellIs" dxfId="23" priority="21" operator="equal">
      <formula>"IV"</formula>
    </cfRule>
    <cfRule type="cellIs" dxfId="22" priority="22" operator="equal">
      <formula>"III"</formula>
    </cfRule>
    <cfRule type="cellIs" dxfId="21" priority="23" operator="equal">
      <formula>"II"</formula>
    </cfRule>
    <cfRule type="cellIs" dxfId="20" priority="24" operator="equal">
      <formula>"I"</formula>
    </cfRule>
  </conditionalFormatting>
  <conditionalFormatting sqref="K40">
    <cfRule type="cellIs" dxfId="19" priority="17" operator="equal">
      <formula>"IV"</formula>
    </cfRule>
    <cfRule type="cellIs" dxfId="18" priority="18" operator="equal">
      <formula>"III"</formula>
    </cfRule>
    <cfRule type="cellIs" dxfId="17" priority="19" operator="equal">
      <formula>"II"</formula>
    </cfRule>
    <cfRule type="cellIs" dxfId="16" priority="20" operator="equal">
      <formula>"I"</formula>
    </cfRule>
  </conditionalFormatting>
  <conditionalFormatting sqref="K44">
    <cfRule type="cellIs" dxfId="15" priority="13" operator="equal">
      <formula>"IV"</formula>
    </cfRule>
    <cfRule type="cellIs" dxfId="14" priority="14" operator="equal">
      <formula>"III"</formula>
    </cfRule>
    <cfRule type="cellIs" dxfId="13" priority="15" operator="equal">
      <formula>"II"</formula>
    </cfRule>
    <cfRule type="cellIs" dxfId="12" priority="16" operator="equal">
      <formula>"I"</formula>
    </cfRule>
  </conditionalFormatting>
  <conditionalFormatting sqref="K49">
    <cfRule type="cellIs" dxfId="11" priority="5" operator="equal">
      <formula>"IV"</formula>
    </cfRule>
    <cfRule type="cellIs" dxfId="10" priority="6" operator="equal">
      <formula>"III"</formula>
    </cfRule>
    <cfRule type="cellIs" dxfId="9" priority="7" operator="equal">
      <formula>"II"</formula>
    </cfRule>
    <cfRule type="cellIs" dxfId="8" priority="8" operator="equal">
      <formula>"I"</formula>
    </cfRule>
  </conditionalFormatting>
  <conditionalFormatting sqref="K48">
    <cfRule type="cellIs" dxfId="7" priority="9" operator="equal">
      <formula>"IV"</formula>
    </cfRule>
    <cfRule type="cellIs" dxfId="6" priority="10" operator="equal">
      <formula>"III"</formula>
    </cfRule>
    <cfRule type="cellIs" dxfId="5" priority="11" operator="equal">
      <formula>"II"</formula>
    </cfRule>
    <cfRule type="cellIs" dxfId="4" priority="12" operator="equal">
      <formula>"I"</formula>
    </cfRule>
  </conditionalFormatting>
  <conditionalFormatting sqref="K63">
    <cfRule type="cellIs" dxfId="3" priority="1" operator="equal">
      <formula>"IV"</formula>
    </cfRule>
    <cfRule type="cellIs" dxfId="2" priority="2" operator="equal">
      <formula>"III"</formula>
    </cfRule>
    <cfRule type="cellIs" dxfId="1" priority="3" operator="equal">
      <formula>"II"</formula>
    </cfRule>
    <cfRule type="cellIs" dxfId="0" priority="4" operator="equal">
      <formula>"I"</formula>
    </cfRule>
  </conditionalFormatting>
  <pageMargins left="0.7" right="0.7" top="0.75" bottom="0.75" header="0.3" footer="0.3"/>
  <pageSetup scale="45"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AUXILIAR!$H$4:$H$7</xm:f>
          </x14:formula1>
          <xm:sqref>L11 L14 L18 L24 L27 L31 L37 L40 L44 L63</xm:sqref>
        </x14:dataValidation>
        <x14:dataValidation type="list" allowBlank="1" showInputMessage="1" showErrorMessage="1">
          <x14:formula1>
            <xm:f>'C:\Users\Oscar Sarmiento Mtz\Documents\[ANEXO 10 MATRIZ DE RIESGOS SGEn-2-anterior.xlsx]AUXILIAR'!#REF!</xm:f>
          </x14:formula1>
          <xm:sqref>I22:J22 I35:J35 I61:J61 I48:J48</xm:sqref>
        </x14:dataValidation>
        <x14:dataValidation type="list" allowBlank="1" showInputMessage="1" showErrorMessage="1">
          <x14:formula1>
            <xm:f>AUXILIAR!$D$4:$D$6</xm:f>
          </x14:formula1>
          <xm:sqref>F31 F18 F14 F40 F11 F27 F44 F24 F37</xm:sqref>
        </x14:dataValidation>
        <x14:dataValidation type="list" allowBlank="1" showInputMessage="1" showErrorMessage="1">
          <x14:formula1>
            <xm:f>'C:\Users\soco\Downloads\[ANEXO 10 MATRIZ DE RIESGOS SGEn DESARROLLO ACADEMICO (1).xlsx]AUXILIAR'!#REF!</xm:f>
          </x14:formula1>
          <xm:sqref>L57 F57 L50 L53 F53 F50</xm:sqref>
        </x14:dataValidation>
        <x14:dataValidation type="list" allowBlank="1" showInputMessage="1" showErrorMessage="1">
          <x14:formula1>
            <xm:f>'C:\Users\soco\Downloads\[ANEXO 10 MATRIZ DE RIESGOS SGEn-3 (5).xlsx]AUXILIAR'!#REF!</xm:f>
          </x14:formula1>
          <xm:sqref>F72:F73 F79 I82:J82</xm:sqref>
        </x14:dataValidation>
        <x14:dataValidation type="list" allowBlank="1" showInputMessage="1" showErrorMessage="1">
          <x14:formula1>
            <xm:f>'C:\Users\soco\Downloads\[ANEXO 10 MATRIZ DE RIESGOS SGEn-2 ENVIADA POR CALIDAD  REC. HUMANOS (1).xlsx]AUXILIAR'!#REF!</xm:f>
          </x14:formula1>
          <xm:sqref>F70 F63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D4:J8"/>
  <sheetViews>
    <sheetView workbookViewId="0">
      <selection activeCell="E10" sqref="E10"/>
    </sheetView>
  </sheetViews>
  <sheetFormatPr baseColWidth="10" defaultColWidth="11.42578125" defaultRowHeight="15" x14ac:dyDescent="0.25"/>
  <cols>
    <col min="4" max="4" width="12.28515625" bestFit="1" customWidth="1"/>
  </cols>
  <sheetData>
    <row r="4" spans="4:10" x14ac:dyDescent="0.25">
      <c r="D4" s="2" t="s">
        <v>7</v>
      </c>
      <c r="F4">
        <v>1</v>
      </c>
      <c r="H4" t="s">
        <v>15</v>
      </c>
      <c r="J4" t="s">
        <v>20</v>
      </c>
    </row>
    <row r="5" spans="4:10" x14ac:dyDescent="0.25">
      <c r="D5" s="3" t="s">
        <v>8</v>
      </c>
      <c r="F5">
        <v>2</v>
      </c>
      <c r="H5" t="s">
        <v>18</v>
      </c>
      <c r="J5" t="s">
        <v>21</v>
      </c>
    </row>
    <row r="6" spans="4:10" x14ac:dyDescent="0.25">
      <c r="D6" s="4" t="s">
        <v>10</v>
      </c>
      <c r="F6">
        <v>3</v>
      </c>
      <c r="H6" t="s">
        <v>16</v>
      </c>
    </row>
    <row r="7" spans="4:10" x14ac:dyDescent="0.25">
      <c r="F7">
        <v>4</v>
      </c>
      <c r="H7" t="s">
        <v>17</v>
      </c>
    </row>
    <row r="8" spans="4:10" x14ac:dyDescent="0.25">
      <c r="F8">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ANÁLISIS DE RIESGOS</vt:lpstr>
      <vt:lpstr>GRAFICA</vt:lpstr>
      <vt:lpstr>ANÁLISIS DE RIESGOS SGEn</vt:lpstr>
      <vt:lpstr>AUXILIAR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utc</dc:creator>
  <cp:lastModifiedBy>Jun Esp</cp:lastModifiedBy>
  <cp:lastPrinted>2018-10-04T13:55:31Z</cp:lastPrinted>
  <dcterms:created xsi:type="dcterms:W3CDTF">2016-08-11T13:46:34Z</dcterms:created>
  <dcterms:modified xsi:type="dcterms:W3CDTF">2021-04-22T18:44:15Z</dcterms:modified>
</cp:coreProperties>
</file>